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c8bdbff90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entas por cobrar" sheetId="1" r:id="R0061042ad28b4b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/mm/yyyy"/>
  </x:numFmts>
  <x:fonts count="6">
    <x:font>
      <x:sz val="11"/>
      <x:name val="Carlito"/>
    </x:font>
    <x:font>
      <x:b/>
      <x:sz val="16"/>
      <x:color rgb="FF173952"/>
      <x:name val="Arial"/>
    </x:font>
    <x:font>
      <x:b/>
      <x:sz val="10"/>
      <x:color rgb="FFFFFFFF"/>
      <x:name val="Arial"/>
    </x:font>
    <x:font>
      <x:b/>
      <x:sz val="14"/>
      <x:color rgb="FF173952"/>
      <x:name val="Arial"/>
    </x:font>
    <x:font>
      <x:i/>
      <x:sz val="10"/>
      <x:color rgb="FF173952"/>
      <x:name val="Arial"/>
    </x:font>
    <x:font>
      <x:sz val="10"/>
      <x:color rgb="FF2537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C668C"/>
      </x:patternFill>
    </x:fill>
    <x:fill>
      <x:patternFill patternType="solid">
        <x:fgColor rgb="FFEAF4FA"/>
      </x:patternFill>
    </x:fill>
    <x:fill>
      <x:patternFill patternType="solid">
        <x:fgColor rgb="FF173952"/>
      </x:patternFill>
    </x:fill>
    <x:fill>
      <x:patternFill patternType="solid">
        <x:fgColor rgb="FFFFF3CD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/>
      <x:right/>
      <x:top/>
      <x:bottom style="thin">
        <x:color rgb="FFE1EBF0"/>
      </x:bottom>
      <x:diagonal/>
    </x:border>
    <x:border>
      <x:left/>
      <x:right/>
      <x:top style="thin">
        <x:color rgb="FFE1EBF0"/>
      </x:top>
      <x:bottom style="thin">
        <x:color rgb="FFE1EBF0"/>
      </x:bottom>
      <x:diagonal/>
    </x:border>
    <x:border>
      <x:left/>
      <x:right/>
      <x:top style="thin">
        <x:color rgb="FFE1EBF0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0" fontId="3" fillId="0" borderId="2" xfId="0" applyNumberFormat="1" applyFont="1" applyFill="1" applyBorder="1" applyAlignment="1">
      <x:alignment horizontal="center" vertical="center"/>
    </x:xf>
    <x:xf numFmtId="0" fontId="3" fillId="0" borderId="3" xfId="0" applyNumberFormat="1" applyFont="1" applyFill="1" applyBorder="1" applyAlignment="1">
      <x:alignment horizontal="center" vertical="center"/>
    </x:xf>
    <x:xf numFmtId="200" fontId="3" fillId="0" borderId="2" xfId="0" applyNumberFormat="1" applyFont="1" applyFill="1" applyBorder="1" applyAlignment="1">
      <x:alignment horizontal="center" vertical="center"/>
    </x:xf>
    <x:xf numFmtId="200" fontId="3" fillId="0" borderId="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201" fontId="5" fillId="5" borderId="4" xfId="0" applyNumberFormat="1" applyFont="1" applyFill="1" applyBorder="1" applyAlignment="1">
      <x:alignment vertical="center"/>
    </x:xf>
    <x:xf numFmtId="201" fontId="5" fillId="5" borderId="5" xfId="0" applyNumberFormat="1" applyFont="1" applyFill="1" applyBorder="1" applyAlignment="1">
      <x:alignment vertical="center"/>
    </x:xf>
    <x:xf numFmtId="201" fontId="5" fillId="5" borderId="6" xfId="0" applyNumberFormat="1" applyFont="1" applyFill="1" applyBorder="1" applyAlignment="1">
      <x:alignment vertical="center"/>
    </x:xf>
    <x:xf numFmtId="200" fontId="5" fillId="5" borderId="4" xfId="0" applyNumberFormat="1" applyFont="1" applyFill="1" applyBorder="1" applyAlignment="1">
      <x:alignment vertical="center"/>
    </x:xf>
    <x:xf numFmtId="200" fontId="5" fillId="0" borderId="4" xfId="0" applyNumberFormat="1" applyFont="1" applyFill="1" applyBorder="1" applyAlignment="1">
      <x:alignment vertical="center"/>
    </x:xf>
    <x:xf numFmtId="200" fontId="5" fillId="5" borderId="5" xfId="0" applyNumberFormat="1" applyFont="1" applyFill="1" applyBorder="1" applyAlignment="1">
      <x:alignment vertical="center"/>
    </x:xf>
    <x:xf numFmtId="200" fontId="5" fillId="0" borderId="5" xfId="0" applyNumberFormat="1" applyFont="1" applyFill="1" applyBorder="1" applyAlignment="1">
      <x:alignment vertical="center"/>
    </x:xf>
    <x:xf numFmtId="200" fontId="5" fillId="5" borderId="6" xfId="0" applyNumberFormat="1" applyFont="1" applyFill="1" applyBorder="1" applyAlignment="1">
      <x:alignment vertical="center"/>
    </x:xf>
    <x:xf numFmtId="200" fontId="5" fillId="0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5322F"/>
      </x:font>
      <x:fill>
        <x:patternFill patternType="solid">
          <x:bgColor rgb="FFFDE8E7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  <x:dxf>
      <x:font>
        <x:b/>
        <x:color rgb="FF1D6B45"/>
      </x:font>
      <x:fill>
        <x:patternFill patternType="solid">
          <x:bgColor rgb="FFE8F5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f9ea8fe2b423a" /><Relationship Type="http://schemas.openxmlformats.org/officeDocument/2006/relationships/theme" Target="/xl/theme/theme1.xml" Id="R3e4e7c8cc70842a1" /><Relationship Type="http://schemas.openxmlformats.org/officeDocument/2006/relationships/sharedStrings" Target="/xl/sharedStrings.xml" Id="R866b60a3cc1e40f9" /><Relationship Type="http://schemas.openxmlformats.org/officeDocument/2006/relationships/worksheet" Target="/xl/worksheets/sheet1.xml" Id="R0061042ad28b4b9a" /></Relationships>
</file>

<file path=xl/tables/table1.xml><?xml version="1.0" encoding="utf-8"?>
<x:table xmlns:x="http://schemas.openxmlformats.org/spreadsheetml/2006/main" id="1" name="ReceivablesTable" displayName="ReceivablesTable" ref="A8:L108" headerRowCount="1" totalsRowCount="0" totalsRowShown="0">
  <x:tableColumns count="12">
    <x:tableColumn id="1" name="Cliente"/>
    <x:tableColumn id="2" name="Documento"/>
    <x:tableColumn id="3" name="Emisión"/>
    <x:tableColumn id="4" name="Vencimiento"/>
    <x:tableColumn id="5" name="Importe"/>
    <x:tableColumn id="6" name="Cobrado"/>
    <x:tableColumn id="7" name="Saldo"/>
    <x:tableColumn id="8" name="Días de atraso"/>
    <x:tableColumn id="9" name="Estado"/>
    <x:tableColumn id="10" name="Responsable"/>
    <x:tableColumn id="11" name="Último seguimiento"/>
    <x:tableColumn id="12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cb3b9ef0eeb4df1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5" hidden="0" customWidth="1"/>
    <x:col min="6" max="6" width="15" hidden="0" customWidth="1"/>
    <x:col min="7" max="7" width="15" hidden="0" customWidth="1"/>
    <x:col min="8" max="8" width="16" hidden="0" customWidth="1"/>
    <x:col min="9" max="9" width="15" hidden="0" customWidth="1"/>
    <x:col min="10" max="10" width="17" hidden="0" customWidth="1"/>
    <x:col min="11" max="11" width="19" hidden="0" customWidth="1"/>
    <x:col min="12" max="12" width="30" hidden="0" customWidth="1"/>
  </x:cols>
  <x:sheetData>
    <x:row r="1">
      <x:c r="A1" s="2" t="str">
        <x:v>Control de cuentas por cobrar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4">
      <x:c r="A4" s="8" t="str">
        <x:v>Total facturado</x:v>
      </x:c>
      <x:c r="B4" s="8" t="str">
        <x:v>Total cobrado</x:v>
      </x:c>
      <x:c r="D4" s="8" t="str">
        <x:v>Saldo pendiente</x:v>
      </x:c>
      <x:c r="E4" s="8" t="str">
        <x:v>Saldo vencido</x:v>
      </x:c>
      <x:c r="G4" s="8" t="str">
        <x:v>Documentos vencidos</x:v>
      </x:c>
      <x:c r="H4" s="8" t="str">
        <x:v>Por vencer (7 días)</x:v>
      </x:c>
    </x:row>
    <x:row r="5">
      <x:c r="A5" s="16" t="n">
        <x:f>SUM(E9:E108)</x:f>
        <x:v>5940</x:v>
      </x:c>
      <x:c r="B5" s="17" t="n">
        <x:f>SUM(F9:F108)</x:f>
        <x:v>2120</x:v>
      </x:c>
      <x:c r="D5" s="16" t="n">
        <x:f>SUM(G9:G108)</x:f>
        <x:v>3820</x:v>
      </x:c>
      <x:c r="E5" s="17" t="n">
        <x:f>SUMIFS(G9:G108,I9:I108,"Vencido")</x:f>
        <x:v>0</x:v>
      </x:c>
      <x:c r="G5" s="14" t="n">
        <x:f>COUNTIFS(I9:I108,"Vencido")</x:f>
        <x:v>0</x:v>
      </x:c>
      <x:c r="H5" s="15" t="n">
        <x:f>COUNTIFS(I9:I108,"Por vencer")</x:f>
        <x:v>2</x:v>
      </x:c>
    </x:row>
    <x:row r="7">
      <x:c r="A7" s="20" t="str">
        <x:v>Completa los campos amarillos. Saldo, días de atraso y estado se actualizan automáticamente.</x:v>
      </x:c>
      <x:c r="B7" s="20"/>
      <x:c r="C7" s="20"/>
      <x:c r="D7" s="20"/>
      <x:c r="E7" s="20"/>
      <x:c r="F7" s="20"/>
      <x:c r="G7" s="20"/>
      <x:c r="H7" s="20"/>
      <x:c r="I7" s="20"/>
      <x:c r="J7" s="20"/>
      <x:c r="K7" s="20"/>
      <x:c r="L7" s="20"/>
    </x:row>
    <x:row r="8" ht="22" customHeight="1">
      <x:c r="A8" s="25" t="str">
        <x:v>Cliente</x:v>
      </x:c>
      <x:c r="B8" s="25" t="str">
        <x:v>Documento</x:v>
      </x:c>
      <x:c r="C8" s="25" t="str">
        <x:v>Emisión</x:v>
      </x:c>
      <x:c r="D8" s="25" t="str">
        <x:v>Vencimiento</x:v>
      </x:c>
      <x:c r="E8" s="25" t="str">
        <x:v>Importe</x:v>
      </x:c>
      <x:c r="F8" s="25" t="str">
        <x:v>Cobrado</x:v>
      </x:c>
      <x:c r="G8" s="25" t="str">
        <x:v>Saldo</x:v>
      </x:c>
      <x:c r="H8" s="25" t="str">
        <x:v>Días de atraso</x:v>
      </x:c>
      <x:c r="I8" s="25" t="str">
        <x:v>Estado</x:v>
      </x:c>
      <x:c r="J8" s="25" t="str">
        <x:v>Responsable</x:v>
      </x:c>
      <x:c r="K8" s="25" t="str">
        <x:v>Último seguimiento</x:v>
      </x:c>
      <x:c r="L8" s="25" t="str">
        <x:v>Observaciones</x:v>
      </x:c>
    </x:row>
    <x:row r="9" ht="22" customHeight="1">
      <x:c r="A9" s="33" t="str">
        <x:v>Distribuidora Norte</x:v>
      </x:c>
      <x:c r="B9" s="33" t="str">
        <x:v>FAC-1208</x:v>
      </x:c>
      <x:c r="C9" s="36" t="d">
        <x:v>2026-09-10T00:00:00.000Z</x:v>
      </x:c>
      <x:c r="D9" s="36" t="d">
        <x:v>2026-10-10T00:00:00.000Z</x:v>
      </x:c>
      <x:c r="E9" s="39" t="n">
        <x:v>1450</x:v>
      </x:c>
      <x:c r="F9" s="39" t="n">
        <x:v>900</x:v>
      </x:c>
      <x:c r="G9" s="40" t="n">
        <x:f>IF(E9="","",MAX(0,E9-F9))</x:f>
        <x:v>550</x:v>
      </x:c>
      <x:c r="H9" s="30" t="n">
        <x:f>IF(OR(D9="",E9=""),"",IF(G9&lt;=0,0,MAX(0,TODAY()-D9)))</x:f>
        <x:v>0</x:v>
      </x:c>
      <x:c r="I9" s="30" t="str">
        <x:f>IF(E9="","",IF(G9&lt;=0,"Pagado",IF(D9&lt;TODAY(),"Vencido",IF(D9&lt;=TODAY()+7,"Por vencer","Pendiente"))))</x:f>
        <x:v>Por vencer</x:v>
      </x:c>
      <x:c r="J9" s="33" t="str">
        <x:v>Ana</x:v>
      </x:c>
      <x:c r="K9" s="36" t="d">
        <x:v>2026-10-07T00:00:00.000Z</x:v>
      </x:c>
      <x:c r="L9" s="33" t="str">
        <x:v>Prometió completar el pago</x:v>
      </x:c>
    </x:row>
    <x:row r="10" ht="22" customHeight="1">
      <x:c r="A10" s="34" t="str">
        <x:v>Servicios Costa</x:v>
      </x:c>
      <x:c r="B10" s="34" t="str">
        <x:v>FAC-1214</x:v>
      </x:c>
      <x:c r="C10" s="37" t="d">
        <x:v>2026-09-22T00:00:00.000Z</x:v>
      </x:c>
      <x:c r="D10" s="37" t="d">
        <x:v>2026-10-22T00:00:00.000Z</x:v>
      </x:c>
      <x:c r="E10" s="41" t="n">
        <x:v>780</x:v>
      </x:c>
      <x:c r="F10" s="41" t="n">
        <x:v>0</x:v>
      </x:c>
      <x:c r="G10" s="42" t="n">
        <x:f>IF(E10="","",MAX(0,E10-F10))</x:f>
        <x:v>780</x:v>
      </x:c>
      <x:c r="H10" s="31" t="n">
        <x:f>IF(OR(D10="",E10=""),"",IF(G10&lt;=0,0,MAX(0,TODAY()-D10)))</x:f>
        <x:v>0</x:v>
      </x:c>
      <x:c r="I10" s="31" t="str">
        <x:f>IF(E10="","",IF(G10&lt;=0,"Pagado",IF(D10&lt;TODAY(),"Vencido",IF(D10&lt;=TODAY()+7,"Por vencer","Pendiente"))))</x:f>
        <x:v>Pendiente</x:v>
      </x:c>
      <x:c r="J10" s="34" t="str">
        <x:v>Luis</x:v>
      </x:c>
      <x:c r="K10" s="37" t="d">
        <x:v>2026-10-08T00:00:00.000Z</x:v>
      </x:c>
      <x:c r="L10" s="34" t="str">
        <x:v>Recordatorio enviado</x:v>
      </x:c>
    </x:row>
    <x:row r="11" ht="22" customHeight="1">
      <x:c r="A11" s="34" t="str">
        <x:v>Tienda Central</x:v>
      </x:c>
      <x:c r="B11" s="34" t="str">
        <x:v>FAC-1189</x:v>
      </x:c>
      <x:c r="C11" s="37" t="d">
        <x:v>2026-08-15T00:00:00.000Z</x:v>
      </x:c>
      <x:c r="D11" s="37" t="d">
        <x:v>2026-09-15T00:00:00.000Z</x:v>
      </x:c>
      <x:c r="E11" s="41" t="n">
        <x:v>620</x:v>
      </x:c>
      <x:c r="F11" s="41" t="n">
        <x:v>620</x:v>
      </x:c>
      <x:c r="G11" s="42" t="n">
        <x:f>IF(E11="","",MAX(0,E11-F11))</x:f>
        <x:v>0</x:v>
      </x:c>
      <x:c r="H11" s="31" t="n">
        <x:f>IF(OR(D11="",E11=""),"",IF(G11&lt;=0,0,MAX(0,TODAY()-D11)))</x:f>
        <x:v>0</x:v>
      </x:c>
      <x:c r="I11" s="31" t="str">
        <x:f>IF(E11="","",IF(G11&lt;=0,"Pagado",IF(D11&lt;TODAY(),"Vencido",IF(D11&lt;=TODAY()+7,"Por vencer","Pendiente"))))</x:f>
        <x:v>Pagado</x:v>
      </x:c>
      <x:c r="J11" s="34" t="str">
        <x:v>Ana</x:v>
      </x:c>
      <x:c r="K11" s="37" t="d">
        <x:v>2026-09-14T00:00:00.000Z</x:v>
      </x:c>
      <x:c r="L11" s="34" t="str">
        <x:v>Pagado</x:v>
      </x:c>
    </x:row>
    <x:row r="12" ht="22" customHeight="1">
      <x:c r="A12" s="34" t="str">
        <x:v>Grupo Alameda</x:v>
      </x:c>
      <x:c r="B12" s="34" t="str">
        <x:v>FAC-1220</x:v>
      </x:c>
      <x:c r="C12" s="37" t="d">
        <x:v>2026-10-01T00:00:00.000Z</x:v>
      </x:c>
      <x:c r="D12" s="37" t="d">
        <x:v>2026-10-15T00:00:00.000Z</x:v>
      </x:c>
      <x:c r="E12" s="41" t="n">
        <x:v>2100</x:v>
      </x:c>
      <x:c r="F12" s="41" t="n">
        <x:v>600</x:v>
      </x:c>
      <x:c r="G12" s="42" t="n">
        <x:f>IF(E12="","",MAX(0,E12-F12))</x:f>
        <x:v>1500</x:v>
      </x:c>
      <x:c r="H12" s="31" t="n">
        <x:f>IF(OR(D12="",E12=""),"",IF(G12&lt;=0,0,MAX(0,TODAY()-D12)))</x:f>
        <x:v>0</x:v>
      </x:c>
      <x:c r="I12" s="31" t="str">
        <x:f>IF(E12="","",IF(G12&lt;=0,"Pagado",IF(D12&lt;TODAY(),"Vencido",IF(D12&lt;=TODAY()+7,"Por vencer","Pendiente"))))</x:f>
        <x:v>Por vencer</x:v>
      </x:c>
      <x:c r="J12" s="34" t="str">
        <x:v>Marta</x:v>
      </x:c>
      <x:c r="K12" s="37" t="d">
        <x:v>2026-10-09T00:00:00.000Z</x:v>
      </x:c>
      <x:c r="L12" s="34" t="str">
        <x:v>Pago parcial</x:v>
      </x:c>
    </x:row>
    <x:row r="13" ht="22" customHeight="1">
      <x:c r="A13" s="34" t="str">
        <x:v>Comercial Delta</x:v>
      </x:c>
      <x:c r="B13" s="34" t="str">
        <x:v>FAC-1226</x:v>
      </x:c>
      <x:c r="C13" s="37" t="d">
        <x:v>2026-10-06T00:00:00.000Z</x:v>
      </x:c>
      <x:c r="D13" s="37" t="d">
        <x:v>2026-11-06T00:00:00.000Z</x:v>
      </x:c>
      <x:c r="E13" s="41" t="n">
        <x:v>990</x:v>
      </x:c>
      <x:c r="F13" s="41" t="n">
        <x:v>0</x:v>
      </x:c>
      <x:c r="G13" s="42" t="n">
        <x:f>IF(E13="","",MAX(0,E13-F13))</x:f>
        <x:v>990</x:v>
      </x:c>
      <x:c r="H13" s="31" t="n">
        <x:f>IF(OR(D13="",E13=""),"",IF(G13&lt;=0,0,MAX(0,TODAY()-D13)))</x:f>
        <x:v>0</x:v>
      </x:c>
      <x:c r="I13" s="31" t="str">
        <x:f>IF(E13="","",IF(G13&lt;=0,"Pagado",IF(D13&lt;TODAY(),"Vencido",IF(D13&lt;=TODAY()+7,"Por vencer","Pendiente"))))</x:f>
        <x:v>Pendiente</x:v>
      </x:c>
      <x:c r="J13" s="34" t="str">
        <x:v>Luis</x:v>
      </x:c>
      <x:c r="K13" s="37"/>
      <x:c r="L13" s="34" t="str"/>
    </x:row>
    <x:row r="14" ht="22" customHeight="1">
      <x:c r="A14" s="34"/>
      <x:c r="B14" s="34"/>
      <x:c r="C14" s="37"/>
      <x:c r="D14" s="37"/>
      <x:c r="E14" s="41"/>
      <x:c r="F14" s="41"/>
      <x:c r="G14" s="42" t="str">
        <x:f>IF(E14="","",MAX(0,E14-F14))</x:f>
      </x:c>
      <x:c r="H14" s="31" t="str">
        <x:f>IF(OR(D14="",E14=""),"",IF(G14&lt;=0,0,MAX(0,TODAY()-D14)))</x:f>
      </x:c>
      <x:c r="I14" s="31" t="str">
        <x:f>IF(E14="","",IF(G14&lt;=0,"Pagado",IF(D14&lt;TODAY(),"Vencido",IF(D14&lt;=TODAY()+7,"Por vencer","Pendiente"))))</x:f>
      </x:c>
      <x:c r="J14" s="34"/>
      <x:c r="K14" s="37"/>
      <x:c r="L14" s="34"/>
    </x:row>
    <x:row r="15" ht="22" customHeight="1">
      <x:c r="A15" s="34"/>
      <x:c r="B15" s="34"/>
      <x:c r="C15" s="37"/>
      <x:c r="D15" s="37"/>
      <x:c r="E15" s="41"/>
      <x:c r="F15" s="41"/>
      <x:c r="G15" s="42" t="str">
        <x:f>IF(E15="","",MAX(0,E15-F15))</x:f>
      </x:c>
      <x:c r="H15" s="31" t="str">
        <x:f>IF(OR(D15="",E15=""),"",IF(G15&lt;=0,0,MAX(0,TODAY()-D15)))</x:f>
      </x:c>
      <x:c r="I15" s="31" t="str">
        <x:f>IF(E15="","",IF(G15&lt;=0,"Pagado",IF(D15&lt;TODAY(),"Vencido",IF(D15&lt;=TODAY()+7,"Por vencer","Pendiente"))))</x:f>
      </x:c>
      <x:c r="J15" s="34"/>
      <x:c r="K15" s="37"/>
      <x:c r="L15" s="34"/>
    </x:row>
    <x:row r="16" ht="22" customHeight="1">
      <x:c r="A16" s="34"/>
      <x:c r="B16" s="34"/>
      <x:c r="C16" s="37"/>
      <x:c r="D16" s="37"/>
      <x:c r="E16" s="41"/>
      <x:c r="F16" s="41"/>
      <x:c r="G16" s="42" t="str">
        <x:f>IF(E16="","",MAX(0,E16-F16))</x:f>
      </x:c>
      <x:c r="H16" s="31" t="str">
        <x:f>IF(OR(D16="",E16=""),"",IF(G16&lt;=0,0,MAX(0,TODAY()-D16)))</x:f>
      </x:c>
      <x:c r="I16" s="31" t="str">
        <x:f>IF(E16="","",IF(G16&lt;=0,"Pagado",IF(D16&lt;TODAY(),"Vencido",IF(D16&lt;=TODAY()+7,"Por vencer","Pendiente"))))</x:f>
      </x:c>
      <x:c r="J16" s="34"/>
      <x:c r="K16" s="37"/>
      <x:c r="L16" s="34"/>
    </x:row>
    <x:row r="17" ht="22" customHeight="1">
      <x:c r="A17" s="34"/>
      <x:c r="B17" s="34"/>
      <x:c r="C17" s="37"/>
      <x:c r="D17" s="37"/>
      <x:c r="E17" s="41"/>
      <x:c r="F17" s="41"/>
      <x:c r="G17" s="42" t="str">
        <x:f>IF(E17="","",MAX(0,E17-F17))</x:f>
      </x:c>
      <x:c r="H17" s="31" t="str">
        <x:f>IF(OR(D17="",E17=""),"",IF(G17&lt;=0,0,MAX(0,TODAY()-D17)))</x:f>
      </x:c>
      <x:c r="I17" s="31" t="str">
        <x:f>IF(E17="","",IF(G17&lt;=0,"Pagado",IF(D17&lt;TODAY(),"Vencido",IF(D17&lt;=TODAY()+7,"Por vencer","Pendiente"))))</x:f>
      </x:c>
      <x:c r="J17" s="34"/>
      <x:c r="K17" s="37"/>
      <x:c r="L17" s="34"/>
    </x:row>
    <x:row r="18" ht="22" customHeight="1">
      <x:c r="A18" s="34"/>
      <x:c r="B18" s="34"/>
      <x:c r="C18" s="37"/>
      <x:c r="D18" s="37"/>
      <x:c r="E18" s="41"/>
      <x:c r="F18" s="41"/>
      <x:c r="G18" s="42" t="str">
        <x:f>IF(E18="","",MAX(0,E18-F18))</x:f>
      </x:c>
      <x:c r="H18" s="31" t="str">
        <x:f>IF(OR(D18="",E18=""),"",IF(G18&lt;=0,0,MAX(0,TODAY()-D18)))</x:f>
      </x:c>
      <x:c r="I18" s="31" t="str">
        <x:f>IF(E18="","",IF(G18&lt;=0,"Pagado",IF(D18&lt;TODAY(),"Vencido",IF(D18&lt;=TODAY()+7,"Por vencer","Pendiente"))))</x:f>
      </x:c>
      <x:c r="J18" s="34"/>
      <x:c r="K18" s="37"/>
      <x:c r="L18" s="34"/>
    </x:row>
    <x:row r="19" ht="22" customHeight="1">
      <x:c r="A19" s="34"/>
      <x:c r="B19" s="34"/>
      <x:c r="C19" s="37"/>
      <x:c r="D19" s="37"/>
      <x:c r="E19" s="41"/>
      <x:c r="F19" s="41"/>
      <x:c r="G19" s="42" t="str">
        <x:f>IF(E19="","",MAX(0,E19-F19))</x:f>
      </x:c>
      <x:c r="H19" s="31" t="str">
        <x:f>IF(OR(D19="",E19=""),"",IF(G19&lt;=0,0,MAX(0,TODAY()-D19)))</x:f>
      </x:c>
      <x:c r="I19" s="31" t="str">
        <x:f>IF(E19="","",IF(G19&lt;=0,"Pagado",IF(D19&lt;TODAY(),"Vencido",IF(D19&lt;=TODAY()+7,"Por vencer","Pendiente"))))</x:f>
      </x:c>
      <x:c r="J19" s="34"/>
      <x:c r="K19" s="37"/>
      <x:c r="L19" s="34"/>
    </x:row>
    <x:row r="20" ht="22" customHeight="1">
      <x:c r="A20" s="34"/>
      <x:c r="B20" s="34"/>
      <x:c r="C20" s="37"/>
      <x:c r="D20" s="37"/>
      <x:c r="E20" s="41"/>
      <x:c r="F20" s="41"/>
      <x:c r="G20" s="42" t="str">
        <x:f>IF(E20="","",MAX(0,E20-F20))</x:f>
      </x:c>
      <x:c r="H20" s="31" t="str">
        <x:f>IF(OR(D20="",E20=""),"",IF(G20&lt;=0,0,MAX(0,TODAY()-D20)))</x:f>
      </x:c>
      <x:c r="I20" s="31" t="str">
        <x:f>IF(E20="","",IF(G20&lt;=0,"Pagado",IF(D20&lt;TODAY(),"Vencido",IF(D20&lt;=TODAY()+7,"Por vencer","Pendiente"))))</x:f>
      </x:c>
      <x:c r="J20" s="34"/>
      <x:c r="K20" s="37"/>
      <x:c r="L20" s="34"/>
    </x:row>
    <x:row r="21" ht="22" customHeight="1">
      <x:c r="A21" s="34"/>
      <x:c r="B21" s="34"/>
      <x:c r="C21" s="37"/>
      <x:c r="D21" s="37"/>
      <x:c r="E21" s="41"/>
      <x:c r="F21" s="41"/>
      <x:c r="G21" s="42" t="str">
        <x:f>IF(E21="","",MAX(0,E21-F21))</x:f>
      </x:c>
      <x:c r="H21" s="31" t="str">
        <x:f>IF(OR(D21="",E21=""),"",IF(G21&lt;=0,0,MAX(0,TODAY()-D21)))</x:f>
      </x:c>
      <x:c r="I21" s="31" t="str">
        <x:f>IF(E21="","",IF(G21&lt;=0,"Pagado",IF(D21&lt;TODAY(),"Vencido",IF(D21&lt;=TODAY()+7,"Por vencer","Pendiente"))))</x:f>
      </x:c>
      <x:c r="J21" s="34"/>
      <x:c r="K21" s="37"/>
      <x:c r="L21" s="34"/>
    </x:row>
    <x:row r="22" ht="22" customHeight="1">
      <x:c r="A22" s="34"/>
      <x:c r="B22" s="34"/>
      <x:c r="C22" s="37"/>
      <x:c r="D22" s="37"/>
      <x:c r="E22" s="41"/>
      <x:c r="F22" s="41"/>
      <x:c r="G22" s="42" t="str">
        <x:f>IF(E22="","",MAX(0,E22-F22))</x:f>
      </x:c>
      <x:c r="H22" s="31" t="str">
        <x:f>IF(OR(D22="",E22=""),"",IF(G22&lt;=0,0,MAX(0,TODAY()-D22)))</x:f>
      </x:c>
      <x:c r="I22" s="31" t="str">
        <x:f>IF(E22="","",IF(G22&lt;=0,"Pagado",IF(D22&lt;TODAY(),"Vencido",IF(D22&lt;=TODAY()+7,"Por vencer","Pendiente"))))</x:f>
      </x:c>
      <x:c r="J22" s="34"/>
      <x:c r="K22" s="37"/>
      <x:c r="L22" s="34"/>
    </x:row>
    <x:row r="23" ht="22" customHeight="1">
      <x:c r="A23" s="34"/>
      <x:c r="B23" s="34"/>
      <x:c r="C23" s="37"/>
      <x:c r="D23" s="37"/>
      <x:c r="E23" s="41"/>
      <x:c r="F23" s="41"/>
      <x:c r="G23" s="42" t="str">
        <x:f>IF(E23="","",MAX(0,E23-F23))</x:f>
      </x:c>
      <x:c r="H23" s="31" t="str">
        <x:f>IF(OR(D23="",E23=""),"",IF(G23&lt;=0,0,MAX(0,TODAY()-D23)))</x:f>
      </x:c>
      <x:c r="I23" s="31" t="str">
        <x:f>IF(E23="","",IF(G23&lt;=0,"Pagado",IF(D23&lt;TODAY(),"Vencido",IF(D23&lt;=TODAY()+7,"Por vencer","Pendiente"))))</x:f>
      </x:c>
      <x:c r="J23" s="34"/>
      <x:c r="K23" s="37"/>
      <x:c r="L23" s="34"/>
    </x:row>
    <x:row r="24" ht="22" customHeight="1">
      <x:c r="A24" s="34"/>
      <x:c r="B24" s="34"/>
      <x:c r="C24" s="37"/>
      <x:c r="D24" s="37"/>
      <x:c r="E24" s="41"/>
      <x:c r="F24" s="41"/>
      <x:c r="G24" s="42" t="str">
        <x:f>IF(E24="","",MAX(0,E24-F24))</x:f>
      </x:c>
      <x:c r="H24" s="31" t="str">
        <x:f>IF(OR(D24="",E24=""),"",IF(G24&lt;=0,0,MAX(0,TODAY()-D24)))</x:f>
      </x:c>
      <x:c r="I24" s="31" t="str">
        <x:f>IF(E24="","",IF(G24&lt;=0,"Pagado",IF(D24&lt;TODAY(),"Vencido",IF(D24&lt;=TODAY()+7,"Por vencer","Pendiente"))))</x:f>
      </x:c>
      <x:c r="J24" s="34"/>
      <x:c r="K24" s="37"/>
      <x:c r="L24" s="34"/>
    </x:row>
    <x:row r="25" ht="22" customHeight="1">
      <x:c r="A25" s="34"/>
      <x:c r="B25" s="34"/>
      <x:c r="C25" s="37"/>
      <x:c r="D25" s="37"/>
      <x:c r="E25" s="41"/>
      <x:c r="F25" s="41"/>
      <x:c r="G25" s="42" t="str">
        <x:f>IF(E25="","",MAX(0,E25-F25))</x:f>
      </x:c>
      <x:c r="H25" s="31" t="str">
        <x:f>IF(OR(D25="",E25=""),"",IF(G25&lt;=0,0,MAX(0,TODAY()-D25)))</x:f>
      </x:c>
      <x:c r="I25" s="31" t="str">
        <x:f>IF(E25="","",IF(G25&lt;=0,"Pagado",IF(D25&lt;TODAY(),"Vencido",IF(D25&lt;=TODAY()+7,"Por vencer","Pendiente"))))</x:f>
      </x:c>
      <x:c r="J25" s="34"/>
      <x:c r="K25" s="37"/>
      <x:c r="L25" s="34"/>
    </x:row>
    <x:row r="26" ht="22" customHeight="1">
      <x:c r="A26" s="34"/>
      <x:c r="B26" s="34"/>
      <x:c r="C26" s="37"/>
      <x:c r="D26" s="37"/>
      <x:c r="E26" s="41"/>
      <x:c r="F26" s="41"/>
      <x:c r="G26" s="42" t="str">
        <x:f>IF(E26="","",MAX(0,E26-F26))</x:f>
      </x:c>
      <x:c r="H26" s="31" t="str">
        <x:f>IF(OR(D26="",E26=""),"",IF(G26&lt;=0,0,MAX(0,TODAY()-D26)))</x:f>
      </x:c>
      <x:c r="I26" s="31" t="str">
        <x:f>IF(E26="","",IF(G26&lt;=0,"Pagado",IF(D26&lt;TODAY(),"Vencido",IF(D26&lt;=TODAY()+7,"Por vencer","Pendiente"))))</x:f>
      </x:c>
      <x:c r="J26" s="34"/>
      <x:c r="K26" s="37"/>
      <x:c r="L26" s="34"/>
    </x:row>
    <x:row r="27" ht="22" customHeight="1">
      <x:c r="A27" s="34"/>
      <x:c r="B27" s="34"/>
      <x:c r="C27" s="37"/>
      <x:c r="D27" s="37"/>
      <x:c r="E27" s="41"/>
      <x:c r="F27" s="41"/>
      <x:c r="G27" s="42" t="str">
        <x:f>IF(E27="","",MAX(0,E27-F27))</x:f>
      </x:c>
      <x:c r="H27" s="31" t="str">
        <x:f>IF(OR(D27="",E27=""),"",IF(G27&lt;=0,0,MAX(0,TODAY()-D27)))</x:f>
      </x:c>
      <x:c r="I27" s="31" t="str">
        <x:f>IF(E27="","",IF(G27&lt;=0,"Pagado",IF(D27&lt;TODAY(),"Vencido",IF(D27&lt;=TODAY()+7,"Por vencer","Pendiente"))))</x:f>
      </x:c>
      <x:c r="J27" s="34"/>
      <x:c r="K27" s="37"/>
      <x:c r="L27" s="34"/>
    </x:row>
    <x:row r="28" ht="22" customHeight="1">
      <x:c r="A28" s="34"/>
      <x:c r="B28" s="34"/>
      <x:c r="C28" s="37"/>
      <x:c r="D28" s="37"/>
      <x:c r="E28" s="41"/>
      <x:c r="F28" s="41"/>
      <x:c r="G28" s="42" t="str">
        <x:f>IF(E28="","",MAX(0,E28-F28))</x:f>
      </x:c>
      <x:c r="H28" s="31" t="str">
        <x:f>IF(OR(D28="",E28=""),"",IF(G28&lt;=0,0,MAX(0,TODAY()-D28)))</x:f>
      </x:c>
      <x:c r="I28" s="31" t="str">
        <x:f>IF(E28="","",IF(G28&lt;=0,"Pagado",IF(D28&lt;TODAY(),"Vencido",IF(D28&lt;=TODAY()+7,"Por vencer","Pendiente"))))</x:f>
      </x:c>
      <x:c r="J28" s="34"/>
      <x:c r="K28" s="37"/>
      <x:c r="L28" s="34"/>
    </x:row>
    <x:row r="29" ht="22" customHeight="1">
      <x:c r="A29" s="34"/>
      <x:c r="B29" s="34"/>
      <x:c r="C29" s="37"/>
      <x:c r="D29" s="37"/>
      <x:c r="E29" s="41"/>
      <x:c r="F29" s="41"/>
      <x:c r="G29" s="42" t="str">
        <x:f>IF(E29="","",MAX(0,E29-F29))</x:f>
      </x:c>
      <x:c r="H29" s="31" t="str">
        <x:f>IF(OR(D29="",E29=""),"",IF(G29&lt;=0,0,MAX(0,TODAY()-D29)))</x:f>
      </x:c>
      <x:c r="I29" s="31" t="str">
        <x:f>IF(E29="","",IF(G29&lt;=0,"Pagado",IF(D29&lt;TODAY(),"Vencido",IF(D29&lt;=TODAY()+7,"Por vencer","Pendiente"))))</x:f>
      </x:c>
      <x:c r="J29" s="34"/>
      <x:c r="K29" s="37"/>
      <x:c r="L29" s="34"/>
    </x:row>
    <x:row r="30" ht="22" customHeight="1">
      <x:c r="A30" s="34"/>
      <x:c r="B30" s="34"/>
      <x:c r="C30" s="37"/>
      <x:c r="D30" s="37"/>
      <x:c r="E30" s="41"/>
      <x:c r="F30" s="41"/>
      <x:c r="G30" s="42" t="str">
        <x:f>IF(E30="","",MAX(0,E30-F30))</x:f>
      </x:c>
      <x:c r="H30" s="31" t="str">
        <x:f>IF(OR(D30="",E30=""),"",IF(G30&lt;=0,0,MAX(0,TODAY()-D30)))</x:f>
      </x:c>
      <x:c r="I30" s="31" t="str">
        <x:f>IF(E30="","",IF(G30&lt;=0,"Pagado",IF(D30&lt;TODAY(),"Vencido",IF(D30&lt;=TODAY()+7,"Por vencer","Pendiente"))))</x:f>
      </x:c>
      <x:c r="J30" s="34"/>
      <x:c r="K30" s="37"/>
      <x:c r="L30" s="34"/>
    </x:row>
    <x:row r="31" ht="22" customHeight="1">
      <x:c r="A31" s="34"/>
      <x:c r="B31" s="34"/>
      <x:c r="C31" s="37"/>
      <x:c r="D31" s="37"/>
      <x:c r="E31" s="41"/>
      <x:c r="F31" s="41"/>
      <x:c r="G31" s="42" t="str">
        <x:f>IF(E31="","",MAX(0,E31-F31))</x:f>
      </x:c>
      <x:c r="H31" s="31" t="str">
        <x:f>IF(OR(D31="",E31=""),"",IF(G31&lt;=0,0,MAX(0,TODAY()-D31)))</x:f>
      </x:c>
      <x:c r="I31" s="31" t="str">
        <x:f>IF(E31="","",IF(G31&lt;=0,"Pagado",IF(D31&lt;TODAY(),"Vencido",IF(D31&lt;=TODAY()+7,"Por vencer","Pendiente"))))</x:f>
      </x:c>
      <x:c r="J31" s="34"/>
      <x:c r="K31" s="37"/>
      <x:c r="L31" s="34"/>
    </x:row>
    <x:row r="32" ht="22" customHeight="1">
      <x:c r="A32" s="34"/>
      <x:c r="B32" s="34"/>
      <x:c r="C32" s="37"/>
      <x:c r="D32" s="37"/>
      <x:c r="E32" s="41"/>
      <x:c r="F32" s="41"/>
      <x:c r="G32" s="42" t="str">
        <x:f>IF(E32="","",MAX(0,E32-F32))</x:f>
      </x:c>
      <x:c r="H32" s="31" t="str">
        <x:f>IF(OR(D32="",E32=""),"",IF(G32&lt;=0,0,MAX(0,TODAY()-D32)))</x:f>
      </x:c>
      <x:c r="I32" s="31" t="str">
        <x:f>IF(E32="","",IF(G32&lt;=0,"Pagado",IF(D32&lt;TODAY(),"Vencido",IF(D32&lt;=TODAY()+7,"Por vencer","Pendiente"))))</x:f>
      </x:c>
      <x:c r="J32" s="34"/>
      <x:c r="K32" s="37"/>
      <x:c r="L32" s="34"/>
    </x:row>
    <x:row r="33" ht="22" customHeight="1">
      <x:c r="A33" s="34"/>
      <x:c r="B33" s="34"/>
      <x:c r="C33" s="37"/>
      <x:c r="D33" s="37"/>
      <x:c r="E33" s="41"/>
      <x:c r="F33" s="41"/>
      <x:c r="G33" s="42" t="str">
        <x:f>IF(E33="","",MAX(0,E33-F33))</x:f>
      </x:c>
      <x:c r="H33" s="31" t="str">
        <x:f>IF(OR(D33="",E33=""),"",IF(G33&lt;=0,0,MAX(0,TODAY()-D33)))</x:f>
      </x:c>
      <x:c r="I33" s="31" t="str">
        <x:f>IF(E33="","",IF(G33&lt;=0,"Pagado",IF(D33&lt;TODAY(),"Vencido",IF(D33&lt;=TODAY()+7,"Por vencer","Pendiente"))))</x:f>
      </x:c>
      <x:c r="J33" s="34"/>
      <x:c r="K33" s="37"/>
      <x:c r="L33" s="34"/>
    </x:row>
    <x:row r="34" ht="22" customHeight="1">
      <x:c r="A34" s="34"/>
      <x:c r="B34" s="34"/>
      <x:c r="C34" s="37"/>
      <x:c r="D34" s="37"/>
      <x:c r="E34" s="41"/>
      <x:c r="F34" s="41"/>
      <x:c r="G34" s="42" t="str">
        <x:f>IF(E34="","",MAX(0,E34-F34))</x:f>
      </x:c>
      <x:c r="H34" s="31" t="str">
        <x:f>IF(OR(D34="",E34=""),"",IF(G34&lt;=0,0,MAX(0,TODAY()-D34)))</x:f>
      </x:c>
      <x:c r="I34" s="31" t="str">
        <x:f>IF(E34="","",IF(G34&lt;=0,"Pagado",IF(D34&lt;TODAY(),"Vencido",IF(D34&lt;=TODAY()+7,"Por vencer","Pendiente"))))</x:f>
      </x:c>
      <x:c r="J34" s="34"/>
      <x:c r="K34" s="37"/>
      <x:c r="L34" s="34"/>
    </x:row>
    <x:row r="35" ht="22" customHeight="1">
      <x:c r="A35" s="34"/>
      <x:c r="B35" s="34"/>
      <x:c r="C35" s="37"/>
      <x:c r="D35" s="37"/>
      <x:c r="E35" s="41"/>
      <x:c r="F35" s="41"/>
      <x:c r="G35" s="42" t="str">
        <x:f>IF(E35="","",MAX(0,E35-F35))</x:f>
      </x:c>
      <x:c r="H35" s="31" t="str">
        <x:f>IF(OR(D35="",E35=""),"",IF(G35&lt;=0,0,MAX(0,TODAY()-D35)))</x:f>
      </x:c>
      <x:c r="I35" s="31" t="str">
        <x:f>IF(E35="","",IF(G35&lt;=0,"Pagado",IF(D35&lt;TODAY(),"Vencido",IF(D35&lt;=TODAY()+7,"Por vencer","Pendiente"))))</x:f>
      </x:c>
      <x:c r="J35" s="34"/>
      <x:c r="K35" s="37"/>
      <x:c r="L35" s="34"/>
    </x:row>
    <x:row r="36" ht="22" customHeight="1">
      <x:c r="A36" s="34"/>
      <x:c r="B36" s="34"/>
      <x:c r="C36" s="37"/>
      <x:c r="D36" s="37"/>
      <x:c r="E36" s="41"/>
      <x:c r="F36" s="41"/>
      <x:c r="G36" s="42" t="str">
        <x:f>IF(E36="","",MAX(0,E36-F36))</x:f>
      </x:c>
      <x:c r="H36" s="31" t="str">
        <x:f>IF(OR(D36="",E36=""),"",IF(G36&lt;=0,0,MAX(0,TODAY()-D36)))</x:f>
      </x:c>
      <x:c r="I36" s="31" t="str">
        <x:f>IF(E36="","",IF(G36&lt;=0,"Pagado",IF(D36&lt;TODAY(),"Vencido",IF(D36&lt;=TODAY()+7,"Por vencer","Pendiente"))))</x:f>
      </x:c>
      <x:c r="J36" s="34"/>
      <x:c r="K36" s="37"/>
      <x:c r="L36" s="34"/>
    </x:row>
    <x:row r="37" ht="22" customHeight="1">
      <x:c r="A37" s="34"/>
      <x:c r="B37" s="34"/>
      <x:c r="C37" s="37"/>
      <x:c r="D37" s="37"/>
      <x:c r="E37" s="41"/>
      <x:c r="F37" s="41"/>
      <x:c r="G37" s="42" t="str">
        <x:f>IF(E37="","",MAX(0,E37-F37))</x:f>
      </x:c>
      <x:c r="H37" s="31" t="str">
        <x:f>IF(OR(D37="",E37=""),"",IF(G37&lt;=0,0,MAX(0,TODAY()-D37)))</x:f>
      </x:c>
      <x:c r="I37" s="31" t="str">
        <x:f>IF(E37="","",IF(G37&lt;=0,"Pagado",IF(D37&lt;TODAY(),"Vencido",IF(D37&lt;=TODAY()+7,"Por vencer","Pendiente"))))</x:f>
      </x:c>
      <x:c r="J37" s="34"/>
      <x:c r="K37" s="37"/>
      <x:c r="L37" s="34"/>
    </x:row>
    <x:row r="38" ht="22" customHeight="1">
      <x:c r="A38" s="34"/>
      <x:c r="B38" s="34"/>
      <x:c r="C38" s="37"/>
      <x:c r="D38" s="37"/>
      <x:c r="E38" s="41"/>
      <x:c r="F38" s="41"/>
      <x:c r="G38" s="42" t="str">
        <x:f>IF(E38="","",MAX(0,E38-F38))</x:f>
      </x:c>
      <x:c r="H38" s="31" t="str">
        <x:f>IF(OR(D38="",E38=""),"",IF(G38&lt;=0,0,MAX(0,TODAY()-D38)))</x:f>
      </x:c>
      <x:c r="I38" s="31" t="str">
        <x:f>IF(E38="","",IF(G38&lt;=0,"Pagado",IF(D38&lt;TODAY(),"Vencido",IF(D38&lt;=TODAY()+7,"Por vencer","Pendiente"))))</x:f>
      </x:c>
      <x:c r="J38" s="34"/>
      <x:c r="K38" s="37"/>
      <x:c r="L38" s="34"/>
    </x:row>
    <x:row r="39" ht="22" customHeight="1">
      <x:c r="A39" s="34"/>
      <x:c r="B39" s="34"/>
      <x:c r="C39" s="37"/>
      <x:c r="D39" s="37"/>
      <x:c r="E39" s="41"/>
      <x:c r="F39" s="41"/>
      <x:c r="G39" s="42" t="str">
        <x:f>IF(E39="","",MAX(0,E39-F39))</x:f>
      </x:c>
      <x:c r="H39" s="31" t="str">
        <x:f>IF(OR(D39="",E39=""),"",IF(G39&lt;=0,0,MAX(0,TODAY()-D39)))</x:f>
      </x:c>
      <x:c r="I39" s="31" t="str">
        <x:f>IF(E39="","",IF(G39&lt;=0,"Pagado",IF(D39&lt;TODAY(),"Vencido",IF(D39&lt;=TODAY()+7,"Por vencer","Pendiente"))))</x:f>
      </x:c>
      <x:c r="J39" s="34"/>
      <x:c r="K39" s="37"/>
      <x:c r="L39" s="34"/>
    </x:row>
    <x:row r="40" ht="22" customHeight="1">
      <x:c r="A40" s="34"/>
      <x:c r="B40" s="34"/>
      <x:c r="C40" s="37"/>
      <x:c r="D40" s="37"/>
      <x:c r="E40" s="41"/>
      <x:c r="F40" s="41"/>
      <x:c r="G40" s="42" t="str">
        <x:f>IF(E40="","",MAX(0,E40-F40))</x:f>
      </x:c>
      <x:c r="H40" s="31" t="str">
        <x:f>IF(OR(D40="",E40=""),"",IF(G40&lt;=0,0,MAX(0,TODAY()-D40)))</x:f>
      </x:c>
      <x:c r="I40" s="31" t="str">
        <x:f>IF(E40="","",IF(G40&lt;=0,"Pagado",IF(D40&lt;TODAY(),"Vencido",IF(D40&lt;=TODAY()+7,"Por vencer","Pendiente"))))</x:f>
      </x:c>
      <x:c r="J40" s="34"/>
      <x:c r="K40" s="37"/>
      <x:c r="L40" s="34"/>
    </x:row>
    <x:row r="41" ht="22" customHeight="1">
      <x:c r="A41" s="34"/>
      <x:c r="B41" s="34"/>
      <x:c r="C41" s="37"/>
      <x:c r="D41" s="37"/>
      <x:c r="E41" s="41"/>
      <x:c r="F41" s="41"/>
      <x:c r="G41" s="42" t="str">
        <x:f>IF(E41="","",MAX(0,E41-F41))</x:f>
      </x:c>
      <x:c r="H41" s="31" t="str">
        <x:f>IF(OR(D41="",E41=""),"",IF(G41&lt;=0,0,MAX(0,TODAY()-D41)))</x:f>
      </x:c>
      <x:c r="I41" s="31" t="str">
        <x:f>IF(E41="","",IF(G41&lt;=0,"Pagado",IF(D41&lt;TODAY(),"Vencido",IF(D41&lt;=TODAY()+7,"Por vencer","Pendiente"))))</x:f>
      </x:c>
      <x:c r="J41" s="34"/>
      <x:c r="K41" s="37"/>
      <x:c r="L41" s="34"/>
    </x:row>
    <x:row r="42" ht="22" customHeight="1">
      <x:c r="A42" s="34"/>
      <x:c r="B42" s="34"/>
      <x:c r="C42" s="37"/>
      <x:c r="D42" s="37"/>
      <x:c r="E42" s="41"/>
      <x:c r="F42" s="41"/>
      <x:c r="G42" s="42" t="str">
        <x:f>IF(E42="","",MAX(0,E42-F42))</x:f>
      </x:c>
      <x:c r="H42" s="31" t="str">
        <x:f>IF(OR(D42="",E42=""),"",IF(G42&lt;=0,0,MAX(0,TODAY()-D42)))</x:f>
      </x:c>
      <x:c r="I42" s="31" t="str">
        <x:f>IF(E42="","",IF(G42&lt;=0,"Pagado",IF(D42&lt;TODAY(),"Vencido",IF(D42&lt;=TODAY()+7,"Por vencer","Pendiente"))))</x:f>
      </x:c>
      <x:c r="J42" s="34"/>
      <x:c r="K42" s="37"/>
      <x:c r="L42" s="34"/>
    </x:row>
    <x:row r="43" ht="22" customHeight="1">
      <x:c r="A43" s="34"/>
      <x:c r="B43" s="34"/>
      <x:c r="C43" s="37"/>
      <x:c r="D43" s="37"/>
      <x:c r="E43" s="41"/>
      <x:c r="F43" s="41"/>
      <x:c r="G43" s="42" t="str">
        <x:f>IF(E43="","",MAX(0,E43-F43))</x:f>
      </x:c>
      <x:c r="H43" s="31" t="str">
        <x:f>IF(OR(D43="",E43=""),"",IF(G43&lt;=0,0,MAX(0,TODAY()-D43)))</x:f>
      </x:c>
      <x:c r="I43" s="31" t="str">
        <x:f>IF(E43="","",IF(G43&lt;=0,"Pagado",IF(D43&lt;TODAY(),"Vencido",IF(D43&lt;=TODAY()+7,"Por vencer","Pendiente"))))</x:f>
      </x:c>
      <x:c r="J43" s="34"/>
      <x:c r="K43" s="37"/>
      <x:c r="L43" s="34"/>
    </x:row>
    <x:row r="44" ht="22" customHeight="1">
      <x:c r="A44" s="34"/>
      <x:c r="B44" s="34"/>
      <x:c r="C44" s="37"/>
      <x:c r="D44" s="37"/>
      <x:c r="E44" s="41"/>
      <x:c r="F44" s="41"/>
      <x:c r="G44" s="42" t="str">
        <x:f>IF(E44="","",MAX(0,E44-F44))</x:f>
      </x:c>
      <x:c r="H44" s="31" t="str">
        <x:f>IF(OR(D44="",E44=""),"",IF(G44&lt;=0,0,MAX(0,TODAY()-D44)))</x:f>
      </x:c>
      <x:c r="I44" s="31" t="str">
        <x:f>IF(E44="","",IF(G44&lt;=0,"Pagado",IF(D44&lt;TODAY(),"Vencido",IF(D44&lt;=TODAY()+7,"Por vencer","Pendiente"))))</x:f>
      </x:c>
      <x:c r="J44" s="34"/>
      <x:c r="K44" s="37"/>
      <x:c r="L44" s="34"/>
    </x:row>
    <x:row r="45" ht="22" customHeight="1">
      <x:c r="A45" s="34"/>
      <x:c r="B45" s="34"/>
      <x:c r="C45" s="37"/>
      <x:c r="D45" s="37"/>
      <x:c r="E45" s="41"/>
      <x:c r="F45" s="41"/>
      <x:c r="G45" s="42" t="str">
        <x:f>IF(E45="","",MAX(0,E45-F45))</x:f>
      </x:c>
      <x:c r="H45" s="31" t="str">
        <x:f>IF(OR(D45="",E45=""),"",IF(G45&lt;=0,0,MAX(0,TODAY()-D45)))</x:f>
      </x:c>
      <x:c r="I45" s="31" t="str">
        <x:f>IF(E45="","",IF(G45&lt;=0,"Pagado",IF(D45&lt;TODAY(),"Vencido",IF(D45&lt;=TODAY()+7,"Por vencer","Pendiente"))))</x:f>
      </x:c>
      <x:c r="J45" s="34"/>
      <x:c r="K45" s="37"/>
      <x:c r="L45" s="34"/>
    </x:row>
    <x:row r="46" ht="22" customHeight="1">
      <x:c r="A46" s="34"/>
      <x:c r="B46" s="34"/>
      <x:c r="C46" s="37"/>
      <x:c r="D46" s="37"/>
      <x:c r="E46" s="41"/>
      <x:c r="F46" s="41"/>
      <x:c r="G46" s="42" t="str">
        <x:f>IF(E46="","",MAX(0,E46-F46))</x:f>
      </x:c>
      <x:c r="H46" s="31" t="str">
        <x:f>IF(OR(D46="",E46=""),"",IF(G46&lt;=0,0,MAX(0,TODAY()-D46)))</x:f>
      </x:c>
      <x:c r="I46" s="31" t="str">
        <x:f>IF(E46="","",IF(G46&lt;=0,"Pagado",IF(D46&lt;TODAY(),"Vencido",IF(D46&lt;=TODAY()+7,"Por vencer","Pendiente"))))</x:f>
      </x:c>
      <x:c r="J46" s="34"/>
      <x:c r="K46" s="37"/>
      <x:c r="L46" s="34"/>
    </x:row>
    <x:row r="47" ht="22" customHeight="1">
      <x:c r="A47" s="34"/>
      <x:c r="B47" s="34"/>
      <x:c r="C47" s="37"/>
      <x:c r="D47" s="37"/>
      <x:c r="E47" s="41"/>
      <x:c r="F47" s="41"/>
      <x:c r="G47" s="42" t="str">
        <x:f>IF(E47="","",MAX(0,E47-F47))</x:f>
      </x:c>
      <x:c r="H47" s="31" t="str">
        <x:f>IF(OR(D47="",E47=""),"",IF(G47&lt;=0,0,MAX(0,TODAY()-D47)))</x:f>
      </x:c>
      <x:c r="I47" s="31" t="str">
        <x:f>IF(E47="","",IF(G47&lt;=0,"Pagado",IF(D47&lt;TODAY(),"Vencido",IF(D47&lt;=TODAY()+7,"Por vencer","Pendiente"))))</x:f>
      </x:c>
      <x:c r="J47" s="34"/>
      <x:c r="K47" s="37"/>
      <x:c r="L47" s="34"/>
    </x:row>
    <x:row r="48" ht="22" customHeight="1">
      <x:c r="A48" s="34"/>
      <x:c r="B48" s="34"/>
      <x:c r="C48" s="37"/>
      <x:c r="D48" s="37"/>
      <x:c r="E48" s="41"/>
      <x:c r="F48" s="41"/>
      <x:c r="G48" s="42" t="str">
        <x:f>IF(E48="","",MAX(0,E48-F48))</x:f>
      </x:c>
      <x:c r="H48" s="31" t="str">
        <x:f>IF(OR(D48="",E48=""),"",IF(G48&lt;=0,0,MAX(0,TODAY()-D48)))</x:f>
      </x:c>
      <x:c r="I48" s="31" t="str">
        <x:f>IF(E48="","",IF(G48&lt;=0,"Pagado",IF(D48&lt;TODAY(),"Vencido",IF(D48&lt;=TODAY()+7,"Por vencer","Pendiente"))))</x:f>
      </x:c>
      <x:c r="J48" s="34"/>
      <x:c r="K48" s="37"/>
      <x:c r="L48" s="34"/>
    </x:row>
    <x:row r="49" ht="22" customHeight="1">
      <x:c r="A49" s="34"/>
      <x:c r="B49" s="34"/>
      <x:c r="C49" s="37"/>
      <x:c r="D49" s="37"/>
      <x:c r="E49" s="41"/>
      <x:c r="F49" s="41"/>
      <x:c r="G49" s="42" t="str">
        <x:f>IF(E49="","",MAX(0,E49-F49))</x:f>
      </x:c>
      <x:c r="H49" s="31" t="str">
        <x:f>IF(OR(D49="",E49=""),"",IF(G49&lt;=0,0,MAX(0,TODAY()-D49)))</x:f>
      </x:c>
      <x:c r="I49" s="31" t="str">
        <x:f>IF(E49="","",IF(G49&lt;=0,"Pagado",IF(D49&lt;TODAY(),"Vencido",IF(D49&lt;=TODAY()+7,"Por vencer","Pendiente"))))</x:f>
      </x:c>
      <x:c r="J49" s="34"/>
      <x:c r="K49" s="37"/>
      <x:c r="L49" s="34"/>
    </x:row>
    <x:row r="50" ht="22" customHeight="1">
      <x:c r="A50" s="34"/>
      <x:c r="B50" s="34"/>
      <x:c r="C50" s="37"/>
      <x:c r="D50" s="37"/>
      <x:c r="E50" s="41"/>
      <x:c r="F50" s="41"/>
      <x:c r="G50" s="42" t="str">
        <x:f>IF(E50="","",MAX(0,E50-F50))</x:f>
      </x:c>
      <x:c r="H50" s="31" t="str">
        <x:f>IF(OR(D50="",E50=""),"",IF(G50&lt;=0,0,MAX(0,TODAY()-D50)))</x:f>
      </x:c>
      <x:c r="I50" s="31" t="str">
        <x:f>IF(E50="","",IF(G50&lt;=0,"Pagado",IF(D50&lt;TODAY(),"Vencido",IF(D50&lt;=TODAY()+7,"Por vencer","Pendiente"))))</x:f>
      </x:c>
      <x:c r="J50" s="34"/>
      <x:c r="K50" s="37"/>
      <x:c r="L50" s="34"/>
    </x:row>
    <x:row r="51" ht="22" customHeight="1">
      <x:c r="A51" s="34"/>
      <x:c r="B51" s="34"/>
      <x:c r="C51" s="37"/>
      <x:c r="D51" s="37"/>
      <x:c r="E51" s="41"/>
      <x:c r="F51" s="41"/>
      <x:c r="G51" s="42" t="str">
        <x:f>IF(E51="","",MAX(0,E51-F51))</x:f>
      </x:c>
      <x:c r="H51" s="31" t="str">
        <x:f>IF(OR(D51="",E51=""),"",IF(G51&lt;=0,0,MAX(0,TODAY()-D51)))</x:f>
      </x:c>
      <x:c r="I51" s="31" t="str">
        <x:f>IF(E51="","",IF(G51&lt;=0,"Pagado",IF(D51&lt;TODAY(),"Vencido",IF(D51&lt;=TODAY()+7,"Por vencer","Pendiente"))))</x:f>
      </x:c>
      <x:c r="J51" s="34"/>
      <x:c r="K51" s="37"/>
      <x:c r="L51" s="34"/>
    </x:row>
    <x:row r="52" ht="22" customHeight="1">
      <x:c r="A52" s="34"/>
      <x:c r="B52" s="34"/>
      <x:c r="C52" s="37"/>
      <x:c r="D52" s="37"/>
      <x:c r="E52" s="41"/>
      <x:c r="F52" s="41"/>
      <x:c r="G52" s="42" t="str">
        <x:f>IF(E52="","",MAX(0,E52-F52))</x:f>
      </x:c>
      <x:c r="H52" s="31" t="str">
        <x:f>IF(OR(D52="",E52=""),"",IF(G52&lt;=0,0,MAX(0,TODAY()-D52)))</x:f>
      </x:c>
      <x:c r="I52" s="31" t="str">
        <x:f>IF(E52="","",IF(G52&lt;=0,"Pagado",IF(D52&lt;TODAY(),"Vencido",IF(D52&lt;=TODAY()+7,"Por vencer","Pendiente"))))</x:f>
      </x:c>
      <x:c r="J52" s="34"/>
      <x:c r="K52" s="37"/>
      <x:c r="L52" s="34"/>
    </x:row>
    <x:row r="53" ht="22" customHeight="1">
      <x:c r="A53" s="34"/>
      <x:c r="B53" s="34"/>
      <x:c r="C53" s="37"/>
      <x:c r="D53" s="37"/>
      <x:c r="E53" s="41"/>
      <x:c r="F53" s="41"/>
      <x:c r="G53" s="42" t="str">
        <x:f>IF(E53="","",MAX(0,E53-F53))</x:f>
      </x:c>
      <x:c r="H53" s="31" t="str">
        <x:f>IF(OR(D53="",E53=""),"",IF(G53&lt;=0,0,MAX(0,TODAY()-D53)))</x:f>
      </x:c>
      <x:c r="I53" s="31" t="str">
        <x:f>IF(E53="","",IF(G53&lt;=0,"Pagado",IF(D53&lt;TODAY(),"Vencido",IF(D53&lt;=TODAY()+7,"Por vencer","Pendiente"))))</x:f>
      </x:c>
      <x:c r="J53" s="34"/>
      <x:c r="K53" s="37"/>
      <x:c r="L53" s="34"/>
    </x:row>
    <x:row r="54" ht="22" customHeight="1">
      <x:c r="A54" s="34"/>
      <x:c r="B54" s="34"/>
      <x:c r="C54" s="37"/>
      <x:c r="D54" s="37"/>
      <x:c r="E54" s="41"/>
      <x:c r="F54" s="41"/>
      <x:c r="G54" s="42" t="str">
        <x:f>IF(E54="","",MAX(0,E54-F54))</x:f>
      </x:c>
      <x:c r="H54" s="31" t="str">
        <x:f>IF(OR(D54="",E54=""),"",IF(G54&lt;=0,0,MAX(0,TODAY()-D54)))</x:f>
      </x:c>
      <x:c r="I54" s="31" t="str">
        <x:f>IF(E54="","",IF(G54&lt;=0,"Pagado",IF(D54&lt;TODAY(),"Vencido",IF(D54&lt;=TODAY()+7,"Por vencer","Pendiente"))))</x:f>
      </x:c>
      <x:c r="J54" s="34"/>
      <x:c r="K54" s="37"/>
      <x:c r="L54" s="34"/>
    </x:row>
    <x:row r="55" ht="22" customHeight="1">
      <x:c r="A55" s="34"/>
      <x:c r="B55" s="34"/>
      <x:c r="C55" s="37"/>
      <x:c r="D55" s="37"/>
      <x:c r="E55" s="41"/>
      <x:c r="F55" s="41"/>
      <x:c r="G55" s="42" t="str">
        <x:f>IF(E55="","",MAX(0,E55-F55))</x:f>
      </x:c>
      <x:c r="H55" s="31" t="str">
        <x:f>IF(OR(D55="",E55=""),"",IF(G55&lt;=0,0,MAX(0,TODAY()-D55)))</x:f>
      </x:c>
      <x:c r="I55" s="31" t="str">
        <x:f>IF(E55="","",IF(G55&lt;=0,"Pagado",IF(D55&lt;TODAY(),"Vencido",IF(D55&lt;=TODAY()+7,"Por vencer","Pendiente"))))</x:f>
      </x:c>
      <x:c r="J55" s="34"/>
      <x:c r="K55" s="37"/>
      <x:c r="L55" s="34"/>
    </x:row>
    <x:row r="56" ht="22" customHeight="1">
      <x:c r="A56" s="34"/>
      <x:c r="B56" s="34"/>
      <x:c r="C56" s="37"/>
      <x:c r="D56" s="37"/>
      <x:c r="E56" s="41"/>
      <x:c r="F56" s="41"/>
      <x:c r="G56" s="42" t="str">
        <x:f>IF(E56="","",MAX(0,E56-F56))</x:f>
      </x:c>
      <x:c r="H56" s="31" t="str">
        <x:f>IF(OR(D56="",E56=""),"",IF(G56&lt;=0,0,MAX(0,TODAY()-D56)))</x:f>
      </x:c>
      <x:c r="I56" s="31" t="str">
        <x:f>IF(E56="","",IF(G56&lt;=0,"Pagado",IF(D56&lt;TODAY(),"Vencido",IF(D56&lt;=TODAY()+7,"Por vencer","Pendiente"))))</x:f>
      </x:c>
      <x:c r="J56" s="34"/>
      <x:c r="K56" s="37"/>
      <x:c r="L56" s="34"/>
    </x:row>
    <x:row r="57" ht="22" customHeight="1">
      <x:c r="A57" s="34"/>
      <x:c r="B57" s="34"/>
      <x:c r="C57" s="37"/>
      <x:c r="D57" s="37"/>
      <x:c r="E57" s="41"/>
      <x:c r="F57" s="41"/>
      <x:c r="G57" s="42" t="str">
        <x:f>IF(E57="","",MAX(0,E57-F57))</x:f>
      </x:c>
      <x:c r="H57" s="31" t="str">
        <x:f>IF(OR(D57="",E57=""),"",IF(G57&lt;=0,0,MAX(0,TODAY()-D57)))</x:f>
      </x:c>
      <x:c r="I57" s="31" t="str">
        <x:f>IF(E57="","",IF(G57&lt;=0,"Pagado",IF(D57&lt;TODAY(),"Vencido",IF(D57&lt;=TODAY()+7,"Por vencer","Pendiente"))))</x:f>
      </x:c>
      <x:c r="J57" s="34"/>
      <x:c r="K57" s="37"/>
      <x:c r="L57" s="34"/>
    </x:row>
    <x:row r="58" ht="22" customHeight="1">
      <x:c r="A58" s="34"/>
      <x:c r="B58" s="34"/>
      <x:c r="C58" s="37"/>
      <x:c r="D58" s="37"/>
      <x:c r="E58" s="41"/>
      <x:c r="F58" s="41"/>
      <x:c r="G58" s="42" t="str">
        <x:f>IF(E58="","",MAX(0,E58-F58))</x:f>
      </x:c>
      <x:c r="H58" s="31" t="str">
        <x:f>IF(OR(D58="",E58=""),"",IF(G58&lt;=0,0,MAX(0,TODAY()-D58)))</x:f>
      </x:c>
      <x:c r="I58" s="31" t="str">
        <x:f>IF(E58="","",IF(G58&lt;=0,"Pagado",IF(D58&lt;TODAY(),"Vencido",IF(D58&lt;=TODAY()+7,"Por vencer","Pendiente"))))</x:f>
      </x:c>
      <x:c r="J58" s="34"/>
      <x:c r="K58" s="37"/>
      <x:c r="L58" s="34"/>
    </x:row>
    <x:row r="59" ht="22" customHeight="1">
      <x:c r="A59" s="34"/>
      <x:c r="B59" s="34"/>
      <x:c r="C59" s="37"/>
      <x:c r="D59" s="37"/>
      <x:c r="E59" s="41"/>
      <x:c r="F59" s="41"/>
      <x:c r="G59" s="42" t="str">
        <x:f>IF(E59="","",MAX(0,E59-F59))</x:f>
      </x:c>
      <x:c r="H59" s="31" t="str">
        <x:f>IF(OR(D59="",E59=""),"",IF(G59&lt;=0,0,MAX(0,TODAY()-D59)))</x:f>
      </x:c>
      <x:c r="I59" s="31" t="str">
        <x:f>IF(E59="","",IF(G59&lt;=0,"Pagado",IF(D59&lt;TODAY(),"Vencido",IF(D59&lt;=TODAY()+7,"Por vencer","Pendiente"))))</x:f>
      </x:c>
      <x:c r="J59" s="34"/>
      <x:c r="K59" s="37"/>
      <x:c r="L59" s="34"/>
    </x:row>
    <x:row r="60" ht="22" customHeight="1">
      <x:c r="A60" s="34"/>
      <x:c r="B60" s="34"/>
      <x:c r="C60" s="37"/>
      <x:c r="D60" s="37"/>
      <x:c r="E60" s="41"/>
      <x:c r="F60" s="41"/>
      <x:c r="G60" s="42" t="str">
        <x:f>IF(E60="","",MAX(0,E60-F60))</x:f>
      </x:c>
      <x:c r="H60" s="31" t="str">
        <x:f>IF(OR(D60="",E60=""),"",IF(G60&lt;=0,0,MAX(0,TODAY()-D60)))</x:f>
      </x:c>
      <x:c r="I60" s="31" t="str">
        <x:f>IF(E60="","",IF(G60&lt;=0,"Pagado",IF(D60&lt;TODAY(),"Vencido",IF(D60&lt;=TODAY()+7,"Por vencer","Pendiente"))))</x:f>
      </x:c>
      <x:c r="J60" s="34"/>
      <x:c r="K60" s="37"/>
      <x:c r="L60" s="34"/>
    </x:row>
    <x:row r="61" ht="22" customHeight="1">
      <x:c r="A61" s="34"/>
      <x:c r="B61" s="34"/>
      <x:c r="C61" s="37"/>
      <x:c r="D61" s="37"/>
      <x:c r="E61" s="41"/>
      <x:c r="F61" s="41"/>
      <x:c r="G61" s="42" t="str">
        <x:f>IF(E61="","",MAX(0,E61-F61))</x:f>
      </x:c>
      <x:c r="H61" s="31" t="str">
        <x:f>IF(OR(D61="",E61=""),"",IF(G61&lt;=0,0,MAX(0,TODAY()-D61)))</x:f>
      </x:c>
      <x:c r="I61" s="31" t="str">
        <x:f>IF(E61="","",IF(G61&lt;=0,"Pagado",IF(D61&lt;TODAY(),"Vencido",IF(D61&lt;=TODAY()+7,"Por vencer","Pendiente"))))</x:f>
      </x:c>
      <x:c r="J61" s="34"/>
      <x:c r="K61" s="37"/>
      <x:c r="L61" s="34"/>
    </x:row>
    <x:row r="62" ht="22" customHeight="1">
      <x:c r="A62" s="34"/>
      <x:c r="B62" s="34"/>
      <x:c r="C62" s="37"/>
      <x:c r="D62" s="37"/>
      <x:c r="E62" s="41"/>
      <x:c r="F62" s="41"/>
      <x:c r="G62" s="42" t="str">
        <x:f>IF(E62="","",MAX(0,E62-F62))</x:f>
      </x:c>
      <x:c r="H62" s="31" t="str">
        <x:f>IF(OR(D62="",E62=""),"",IF(G62&lt;=0,0,MAX(0,TODAY()-D62)))</x:f>
      </x:c>
      <x:c r="I62" s="31" t="str">
        <x:f>IF(E62="","",IF(G62&lt;=0,"Pagado",IF(D62&lt;TODAY(),"Vencido",IF(D62&lt;=TODAY()+7,"Por vencer","Pendiente"))))</x:f>
      </x:c>
      <x:c r="J62" s="34"/>
      <x:c r="K62" s="37"/>
      <x:c r="L62" s="34"/>
    </x:row>
    <x:row r="63" ht="22" customHeight="1">
      <x:c r="A63" s="34"/>
      <x:c r="B63" s="34"/>
      <x:c r="C63" s="37"/>
      <x:c r="D63" s="37"/>
      <x:c r="E63" s="41"/>
      <x:c r="F63" s="41"/>
      <x:c r="G63" s="42" t="str">
        <x:f>IF(E63="","",MAX(0,E63-F63))</x:f>
      </x:c>
      <x:c r="H63" s="31" t="str">
        <x:f>IF(OR(D63="",E63=""),"",IF(G63&lt;=0,0,MAX(0,TODAY()-D63)))</x:f>
      </x:c>
      <x:c r="I63" s="31" t="str">
        <x:f>IF(E63="","",IF(G63&lt;=0,"Pagado",IF(D63&lt;TODAY(),"Vencido",IF(D63&lt;=TODAY()+7,"Por vencer","Pendiente"))))</x:f>
      </x:c>
      <x:c r="J63" s="34"/>
      <x:c r="K63" s="37"/>
      <x:c r="L63" s="34"/>
    </x:row>
    <x:row r="64" ht="22" customHeight="1">
      <x:c r="A64" s="34"/>
      <x:c r="B64" s="34"/>
      <x:c r="C64" s="37"/>
      <x:c r="D64" s="37"/>
      <x:c r="E64" s="41"/>
      <x:c r="F64" s="41"/>
      <x:c r="G64" s="42" t="str">
        <x:f>IF(E64="","",MAX(0,E64-F64))</x:f>
      </x:c>
      <x:c r="H64" s="31" t="str">
        <x:f>IF(OR(D64="",E64=""),"",IF(G64&lt;=0,0,MAX(0,TODAY()-D64)))</x:f>
      </x:c>
      <x:c r="I64" s="31" t="str">
        <x:f>IF(E64="","",IF(G64&lt;=0,"Pagado",IF(D64&lt;TODAY(),"Vencido",IF(D64&lt;=TODAY()+7,"Por vencer","Pendiente"))))</x:f>
      </x:c>
      <x:c r="J64" s="34"/>
      <x:c r="K64" s="37"/>
      <x:c r="L64" s="34"/>
    </x:row>
    <x:row r="65" ht="22" customHeight="1">
      <x:c r="A65" s="34"/>
      <x:c r="B65" s="34"/>
      <x:c r="C65" s="37"/>
      <x:c r="D65" s="37"/>
      <x:c r="E65" s="41"/>
      <x:c r="F65" s="41"/>
      <x:c r="G65" s="42" t="str">
        <x:f>IF(E65="","",MAX(0,E65-F65))</x:f>
      </x:c>
      <x:c r="H65" s="31" t="str">
        <x:f>IF(OR(D65="",E65=""),"",IF(G65&lt;=0,0,MAX(0,TODAY()-D65)))</x:f>
      </x:c>
      <x:c r="I65" s="31" t="str">
        <x:f>IF(E65="","",IF(G65&lt;=0,"Pagado",IF(D65&lt;TODAY(),"Vencido",IF(D65&lt;=TODAY()+7,"Por vencer","Pendiente"))))</x:f>
      </x:c>
      <x:c r="J65" s="34"/>
      <x:c r="K65" s="37"/>
      <x:c r="L65" s="34"/>
    </x:row>
    <x:row r="66" ht="22" customHeight="1">
      <x:c r="A66" s="34"/>
      <x:c r="B66" s="34"/>
      <x:c r="C66" s="37"/>
      <x:c r="D66" s="37"/>
      <x:c r="E66" s="41"/>
      <x:c r="F66" s="41"/>
      <x:c r="G66" s="42" t="str">
        <x:f>IF(E66="","",MAX(0,E66-F66))</x:f>
      </x:c>
      <x:c r="H66" s="31" t="str">
        <x:f>IF(OR(D66="",E66=""),"",IF(G66&lt;=0,0,MAX(0,TODAY()-D66)))</x:f>
      </x:c>
      <x:c r="I66" s="31" t="str">
        <x:f>IF(E66="","",IF(G66&lt;=0,"Pagado",IF(D66&lt;TODAY(),"Vencido",IF(D66&lt;=TODAY()+7,"Por vencer","Pendiente"))))</x:f>
      </x:c>
      <x:c r="J66" s="34"/>
      <x:c r="K66" s="37"/>
      <x:c r="L66" s="34"/>
    </x:row>
    <x:row r="67" ht="22" customHeight="1">
      <x:c r="A67" s="34"/>
      <x:c r="B67" s="34"/>
      <x:c r="C67" s="37"/>
      <x:c r="D67" s="37"/>
      <x:c r="E67" s="41"/>
      <x:c r="F67" s="41"/>
      <x:c r="G67" s="42" t="str">
        <x:f>IF(E67="","",MAX(0,E67-F67))</x:f>
      </x:c>
      <x:c r="H67" s="31" t="str">
        <x:f>IF(OR(D67="",E67=""),"",IF(G67&lt;=0,0,MAX(0,TODAY()-D67)))</x:f>
      </x:c>
      <x:c r="I67" s="31" t="str">
        <x:f>IF(E67="","",IF(G67&lt;=0,"Pagado",IF(D67&lt;TODAY(),"Vencido",IF(D67&lt;=TODAY()+7,"Por vencer","Pendiente"))))</x:f>
      </x:c>
      <x:c r="J67" s="34"/>
      <x:c r="K67" s="37"/>
      <x:c r="L67" s="34"/>
    </x:row>
    <x:row r="68" ht="22" customHeight="1">
      <x:c r="A68" s="34"/>
      <x:c r="B68" s="34"/>
      <x:c r="C68" s="37"/>
      <x:c r="D68" s="37"/>
      <x:c r="E68" s="41"/>
      <x:c r="F68" s="41"/>
      <x:c r="G68" s="42" t="str">
        <x:f>IF(E68="","",MAX(0,E68-F68))</x:f>
      </x:c>
      <x:c r="H68" s="31" t="str">
        <x:f>IF(OR(D68="",E68=""),"",IF(G68&lt;=0,0,MAX(0,TODAY()-D68)))</x:f>
      </x:c>
      <x:c r="I68" s="31" t="str">
        <x:f>IF(E68="","",IF(G68&lt;=0,"Pagado",IF(D68&lt;TODAY(),"Vencido",IF(D68&lt;=TODAY()+7,"Por vencer","Pendiente"))))</x:f>
      </x:c>
      <x:c r="J68" s="34"/>
      <x:c r="K68" s="37"/>
      <x:c r="L68" s="34"/>
    </x:row>
    <x:row r="69" ht="22" customHeight="1">
      <x:c r="A69" s="34"/>
      <x:c r="B69" s="34"/>
      <x:c r="C69" s="37"/>
      <x:c r="D69" s="37"/>
      <x:c r="E69" s="41"/>
      <x:c r="F69" s="41"/>
      <x:c r="G69" s="42" t="str">
        <x:f>IF(E69="","",MAX(0,E69-F69))</x:f>
      </x:c>
      <x:c r="H69" s="31" t="str">
        <x:f>IF(OR(D69="",E69=""),"",IF(G69&lt;=0,0,MAX(0,TODAY()-D69)))</x:f>
      </x:c>
      <x:c r="I69" s="31" t="str">
        <x:f>IF(E69="","",IF(G69&lt;=0,"Pagado",IF(D69&lt;TODAY(),"Vencido",IF(D69&lt;=TODAY()+7,"Por vencer","Pendiente"))))</x:f>
      </x:c>
      <x:c r="J69" s="34"/>
      <x:c r="K69" s="37"/>
      <x:c r="L69" s="34"/>
    </x:row>
    <x:row r="70" ht="22" customHeight="1">
      <x:c r="A70" s="34"/>
      <x:c r="B70" s="34"/>
      <x:c r="C70" s="37"/>
      <x:c r="D70" s="37"/>
      <x:c r="E70" s="41"/>
      <x:c r="F70" s="41"/>
      <x:c r="G70" s="42" t="str">
        <x:f>IF(E70="","",MAX(0,E70-F70))</x:f>
      </x:c>
      <x:c r="H70" s="31" t="str">
        <x:f>IF(OR(D70="",E70=""),"",IF(G70&lt;=0,0,MAX(0,TODAY()-D70)))</x:f>
      </x:c>
      <x:c r="I70" s="31" t="str">
        <x:f>IF(E70="","",IF(G70&lt;=0,"Pagado",IF(D70&lt;TODAY(),"Vencido",IF(D70&lt;=TODAY()+7,"Por vencer","Pendiente"))))</x:f>
      </x:c>
      <x:c r="J70" s="34"/>
      <x:c r="K70" s="37"/>
      <x:c r="L70" s="34"/>
    </x:row>
    <x:row r="71" ht="22" customHeight="1">
      <x:c r="A71" s="34"/>
      <x:c r="B71" s="34"/>
      <x:c r="C71" s="37"/>
      <x:c r="D71" s="37"/>
      <x:c r="E71" s="41"/>
      <x:c r="F71" s="41"/>
      <x:c r="G71" s="42" t="str">
        <x:f>IF(E71="","",MAX(0,E71-F71))</x:f>
      </x:c>
      <x:c r="H71" s="31" t="str">
        <x:f>IF(OR(D71="",E71=""),"",IF(G71&lt;=0,0,MAX(0,TODAY()-D71)))</x:f>
      </x:c>
      <x:c r="I71" s="31" t="str">
        <x:f>IF(E71="","",IF(G71&lt;=0,"Pagado",IF(D71&lt;TODAY(),"Vencido",IF(D71&lt;=TODAY()+7,"Por vencer","Pendiente"))))</x:f>
      </x:c>
      <x:c r="J71" s="34"/>
      <x:c r="K71" s="37"/>
      <x:c r="L71" s="34"/>
    </x:row>
    <x:row r="72" ht="22" customHeight="1">
      <x:c r="A72" s="34"/>
      <x:c r="B72" s="34"/>
      <x:c r="C72" s="37"/>
      <x:c r="D72" s="37"/>
      <x:c r="E72" s="41"/>
      <x:c r="F72" s="41"/>
      <x:c r="G72" s="42" t="str">
        <x:f>IF(E72="","",MAX(0,E72-F72))</x:f>
      </x:c>
      <x:c r="H72" s="31" t="str">
        <x:f>IF(OR(D72="",E72=""),"",IF(G72&lt;=0,0,MAX(0,TODAY()-D72)))</x:f>
      </x:c>
      <x:c r="I72" s="31" t="str">
        <x:f>IF(E72="","",IF(G72&lt;=0,"Pagado",IF(D72&lt;TODAY(),"Vencido",IF(D72&lt;=TODAY()+7,"Por vencer","Pendiente"))))</x:f>
      </x:c>
      <x:c r="J72" s="34"/>
      <x:c r="K72" s="37"/>
      <x:c r="L72" s="34"/>
    </x:row>
    <x:row r="73" ht="22" customHeight="1">
      <x:c r="A73" s="34"/>
      <x:c r="B73" s="34"/>
      <x:c r="C73" s="37"/>
      <x:c r="D73" s="37"/>
      <x:c r="E73" s="41"/>
      <x:c r="F73" s="41"/>
      <x:c r="G73" s="42" t="str">
        <x:f>IF(E73="","",MAX(0,E73-F73))</x:f>
      </x:c>
      <x:c r="H73" s="31" t="str">
        <x:f>IF(OR(D73="",E73=""),"",IF(G73&lt;=0,0,MAX(0,TODAY()-D73)))</x:f>
      </x:c>
      <x:c r="I73" s="31" t="str">
        <x:f>IF(E73="","",IF(G73&lt;=0,"Pagado",IF(D73&lt;TODAY(),"Vencido",IF(D73&lt;=TODAY()+7,"Por vencer","Pendiente"))))</x:f>
      </x:c>
      <x:c r="J73" s="34"/>
      <x:c r="K73" s="37"/>
      <x:c r="L73" s="34"/>
    </x:row>
    <x:row r="74" ht="22" customHeight="1">
      <x:c r="A74" s="34"/>
      <x:c r="B74" s="34"/>
      <x:c r="C74" s="37"/>
      <x:c r="D74" s="37"/>
      <x:c r="E74" s="41"/>
      <x:c r="F74" s="41"/>
      <x:c r="G74" s="42" t="str">
        <x:f>IF(E74="","",MAX(0,E74-F74))</x:f>
      </x:c>
      <x:c r="H74" s="31" t="str">
        <x:f>IF(OR(D74="",E74=""),"",IF(G74&lt;=0,0,MAX(0,TODAY()-D74)))</x:f>
      </x:c>
      <x:c r="I74" s="31" t="str">
        <x:f>IF(E74="","",IF(G74&lt;=0,"Pagado",IF(D74&lt;TODAY(),"Vencido",IF(D74&lt;=TODAY()+7,"Por vencer","Pendiente"))))</x:f>
      </x:c>
      <x:c r="J74" s="34"/>
      <x:c r="K74" s="37"/>
      <x:c r="L74" s="34"/>
    </x:row>
    <x:row r="75" ht="22" customHeight="1">
      <x:c r="A75" s="34"/>
      <x:c r="B75" s="34"/>
      <x:c r="C75" s="37"/>
      <x:c r="D75" s="37"/>
      <x:c r="E75" s="41"/>
      <x:c r="F75" s="41"/>
      <x:c r="G75" s="42" t="str">
        <x:f>IF(E75="","",MAX(0,E75-F75))</x:f>
      </x:c>
      <x:c r="H75" s="31" t="str">
        <x:f>IF(OR(D75="",E75=""),"",IF(G75&lt;=0,0,MAX(0,TODAY()-D75)))</x:f>
      </x:c>
      <x:c r="I75" s="31" t="str">
        <x:f>IF(E75="","",IF(G75&lt;=0,"Pagado",IF(D75&lt;TODAY(),"Vencido",IF(D75&lt;=TODAY()+7,"Por vencer","Pendiente"))))</x:f>
      </x:c>
      <x:c r="J75" s="34"/>
      <x:c r="K75" s="37"/>
      <x:c r="L75" s="34"/>
    </x:row>
    <x:row r="76" ht="22" customHeight="1">
      <x:c r="A76" s="34"/>
      <x:c r="B76" s="34"/>
      <x:c r="C76" s="37"/>
      <x:c r="D76" s="37"/>
      <x:c r="E76" s="41"/>
      <x:c r="F76" s="41"/>
      <x:c r="G76" s="42" t="str">
        <x:f>IF(E76="","",MAX(0,E76-F76))</x:f>
      </x:c>
      <x:c r="H76" s="31" t="str">
        <x:f>IF(OR(D76="",E76=""),"",IF(G76&lt;=0,0,MAX(0,TODAY()-D76)))</x:f>
      </x:c>
      <x:c r="I76" s="31" t="str">
        <x:f>IF(E76="","",IF(G76&lt;=0,"Pagado",IF(D76&lt;TODAY(),"Vencido",IF(D76&lt;=TODAY()+7,"Por vencer","Pendiente"))))</x:f>
      </x:c>
      <x:c r="J76" s="34"/>
      <x:c r="K76" s="37"/>
      <x:c r="L76" s="34"/>
    </x:row>
    <x:row r="77" ht="22" customHeight="1">
      <x:c r="A77" s="34"/>
      <x:c r="B77" s="34"/>
      <x:c r="C77" s="37"/>
      <x:c r="D77" s="37"/>
      <x:c r="E77" s="41"/>
      <x:c r="F77" s="41"/>
      <x:c r="G77" s="42" t="str">
        <x:f>IF(E77="","",MAX(0,E77-F77))</x:f>
      </x:c>
      <x:c r="H77" s="31" t="str">
        <x:f>IF(OR(D77="",E77=""),"",IF(G77&lt;=0,0,MAX(0,TODAY()-D77)))</x:f>
      </x:c>
      <x:c r="I77" s="31" t="str">
        <x:f>IF(E77="","",IF(G77&lt;=0,"Pagado",IF(D77&lt;TODAY(),"Vencido",IF(D77&lt;=TODAY()+7,"Por vencer","Pendiente"))))</x:f>
      </x:c>
      <x:c r="J77" s="34"/>
      <x:c r="K77" s="37"/>
      <x:c r="L77" s="34"/>
    </x:row>
    <x:row r="78" ht="22" customHeight="1">
      <x:c r="A78" s="34"/>
      <x:c r="B78" s="34"/>
      <x:c r="C78" s="37"/>
      <x:c r="D78" s="37"/>
      <x:c r="E78" s="41"/>
      <x:c r="F78" s="41"/>
      <x:c r="G78" s="42" t="str">
        <x:f>IF(E78="","",MAX(0,E78-F78))</x:f>
      </x:c>
      <x:c r="H78" s="31" t="str">
        <x:f>IF(OR(D78="",E78=""),"",IF(G78&lt;=0,0,MAX(0,TODAY()-D78)))</x:f>
      </x:c>
      <x:c r="I78" s="31" t="str">
        <x:f>IF(E78="","",IF(G78&lt;=0,"Pagado",IF(D78&lt;TODAY(),"Vencido",IF(D78&lt;=TODAY()+7,"Por vencer","Pendiente"))))</x:f>
      </x:c>
      <x:c r="J78" s="34"/>
      <x:c r="K78" s="37"/>
      <x:c r="L78" s="34"/>
    </x:row>
    <x:row r="79" ht="22" customHeight="1">
      <x:c r="A79" s="34"/>
      <x:c r="B79" s="34"/>
      <x:c r="C79" s="37"/>
      <x:c r="D79" s="37"/>
      <x:c r="E79" s="41"/>
      <x:c r="F79" s="41"/>
      <x:c r="G79" s="42" t="str">
        <x:f>IF(E79="","",MAX(0,E79-F79))</x:f>
      </x:c>
      <x:c r="H79" s="31" t="str">
        <x:f>IF(OR(D79="",E79=""),"",IF(G79&lt;=0,0,MAX(0,TODAY()-D79)))</x:f>
      </x:c>
      <x:c r="I79" s="31" t="str">
        <x:f>IF(E79="","",IF(G79&lt;=0,"Pagado",IF(D79&lt;TODAY(),"Vencido",IF(D79&lt;=TODAY()+7,"Por vencer","Pendiente"))))</x:f>
      </x:c>
      <x:c r="J79" s="34"/>
      <x:c r="K79" s="37"/>
      <x:c r="L79" s="34"/>
    </x:row>
    <x:row r="80" ht="22" customHeight="1">
      <x:c r="A80" s="34"/>
      <x:c r="B80" s="34"/>
      <x:c r="C80" s="37"/>
      <x:c r="D80" s="37"/>
      <x:c r="E80" s="41"/>
      <x:c r="F80" s="41"/>
      <x:c r="G80" s="42" t="str">
        <x:f>IF(E80="","",MAX(0,E80-F80))</x:f>
      </x:c>
      <x:c r="H80" s="31" t="str">
        <x:f>IF(OR(D80="",E80=""),"",IF(G80&lt;=0,0,MAX(0,TODAY()-D80)))</x:f>
      </x:c>
      <x:c r="I80" s="31" t="str">
        <x:f>IF(E80="","",IF(G80&lt;=0,"Pagado",IF(D80&lt;TODAY(),"Vencido",IF(D80&lt;=TODAY()+7,"Por vencer","Pendiente"))))</x:f>
      </x:c>
      <x:c r="J80" s="34"/>
      <x:c r="K80" s="37"/>
      <x:c r="L80" s="34"/>
    </x:row>
    <x:row r="81" ht="22" customHeight="1">
      <x:c r="A81" s="34"/>
      <x:c r="B81" s="34"/>
      <x:c r="C81" s="37"/>
      <x:c r="D81" s="37"/>
      <x:c r="E81" s="41"/>
      <x:c r="F81" s="41"/>
      <x:c r="G81" s="42" t="str">
        <x:f>IF(E81="","",MAX(0,E81-F81))</x:f>
      </x:c>
      <x:c r="H81" s="31" t="str">
        <x:f>IF(OR(D81="",E81=""),"",IF(G81&lt;=0,0,MAX(0,TODAY()-D81)))</x:f>
      </x:c>
      <x:c r="I81" s="31" t="str">
        <x:f>IF(E81="","",IF(G81&lt;=0,"Pagado",IF(D81&lt;TODAY(),"Vencido",IF(D81&lt;=TODAY()+7,"Por vencer","Pendiente"))))</x:f>
      </x:c>
      <x:c r="J81" s="34"/>
      <x:c r="K81" s="37"/>
      <x:c r="L81" s="34"/>
    </x:row>
    <x:row r="82" ht="22" customHeight="1">
      <x:c r="A82" s="34"/>
      <x:c r="B82" s="34"/>
      <x:c r="C82" s="37"/>
      <x:c r="D82" s="37"/>
      <x:c r="E82" s="41"/>
      <x:c r="F82" s="41"/>
      <x:c r="G82" s="42" t="str">
        <x:f>IF(E82="","",MAX(0,E82-F82))</x:f>
      </x:c>
      <x:c r="H82" s="31" t="str">
        <x:f>IF(OR(D82="",E82=""),"",IF(G82&lt;=0,0,MAX(0,TODAY()-D82)))</x:f>
      </x:c>
      <x:c r="I82" s="31" t="str">
        <x:f>IF(E82="","",IF(G82&lt;=0,"Pagado",IF(D82&lt;TODAY(),"Vencido",IF(D82&lt;=TODAY()+7,"Por vencer","Pendiente"))))</x:f>
      </x:c>
      <x:c r="J82" s="34"/>
      <x:c r="K82" s="37"/>
      <x:c r="L82" s="34"/>
    </x:row>
    <x:row r="83" ht="22" customHeight="1">
      <x:c r="A83" s="34"/>
      <x:c r="B83" s="34"/>
      <x:c r="C83" s="37"/>
      <x:c r="D83" s="37"/>
      <x:c r="E83" s="41"/>
      <x:c r="F83" s="41"/>
      <x:c r="G83" s="42" t="str">
        <x:f>IF(E83="","",MAX(0,E83-F83))</x:f>
      </x:c>
      <x:c r="H83" s="31" t="str">
        <x:f>IF(OR(D83="",E83=""),"",IF(G83&lt;=0,0,MAX(0,TODAY()-D83)))</x:f>
      </x:c>
      <x:c r="I83" s="31" t="str">
        <x:f>IF(E83="","",IF(G83&lt;=0,"Pagado",IF(D83&lt;TODAY(),"Vencido",IF(D83&lt;=TODAY()+7,"Por vencer","Pendiente"))))</x:f>
      </x:c>
      <x:c r="J83" s="34"/>
      <x:c r="K83" s="37"/>
      <x:c r="L83" s="34"/>
    </x:row>
    <x:row r="84" ht="22" customHeight="1">
      <x:c r="A84" s="34"/>
      <x:c r="B84" s="34"/>
      <x:c r="C84" s="37"/>
      <x:c r="D84" s="37"/>
      <x:c r="E84" s="41"/>
      <x:c r="F84" s="41"/>
      <x:c r="G84" s="42" t="str">
        <x:f>IF(E84="","",MAX(0,E84-F84))</x:f>
      </x:c>
      <x:c r="H84" s="31" t="str">
        <x:f>IF(OR(D84="",E84=""),"",IF(G84&lt;=0,0,MAX(0,TODAY()-D84)))</x:f>
      </x:c>
      <x:c r="I84" s="31" t="str">
        <x:f>IF(E84="","",IF(G84&lt;=0,"Pagado",IF(D84&lt;TODAY(),"Vencido",IF(D84&lt;=TODAY()+7,"Por vencer","Pendiente"))))</x:f>
      </x:c>
      <x:c r="J84" s="34"/>
      <x:c r="K84" s="37"/>
      <x:c r="L84" s="34"/>
    </x:row>
    <x:row r="85" ht="22" customHeight="1">
      <x:c r="A85" s="34"/>
      <x:c r="B85" s="34"/>
      <x:c r="C85" s="37"/>
      <x:c r="D85" s="37"/>
      <x:c r="E85" s="41"/>
      <x:c r="F85" s="41"/>
      <x:c r="G85" s="42" t="str">
        <x:f>IF(E85="","",MAX(0,E85-F85))</x:f>
      </x:c>
      <x:c r="H85" s="31" t="str">
        <x:f>IF(OR(D85="",E85=""),"",IF(G85&lt;=0,0,MAX(0,TODAY()-D85)))</x:f>
      </x:c>
      <x:c r="I85" s="31" t="str">
        <x:f>IF(E85="","",IF(G85&lt;=0,"Pagado",IF(D85&lt;TODAY(),"Vencido",IF(D85&lt;=TODAY()+7,"Por vencer","Pendiente"))))</x:f>
      </x:c>
      <x:c r="J85" s="34"/>
      <x:c r="K85" s="37"/>
      <x:c r="L85" s="34"/>
    </x:row>
    <x:row r="86" ht="22" customHeight="1">
      <x:c r="A86" s="34"/>
      <x:c r="B86" s="34"/>
      <x:c r="C86" s="37"/>
      <x:c r="D86" s="37"/>
      <x:c r="E86" s="41"/>
      <x:c r="F86" s="41"/>
      <x:c r="G86" s="42" t="str">
        <x:f>IF(E86="","",MAX(0,E86-F86))</x:f>
      </x:c>
      <x:c r="H86" s="31" t="str">
        <x:f>IF(OR(D86="",E86=""),"",IF(G86&lt;=0,0,MAX(0,TODAY()-D86)))</x:f>
      </x:c>
      <x:c r="I86" s="31" t="str">
        <x:f>IF(E86="","",IF(G86&lt;=0,"Pagado",IF(D86&lt;TODAY(),"Vencido",IF(D86&lt;=TODAY()+7,"Por vencer","Pendiente"))))</x:f>
      </x:c>
      <x:c r="J86" s="34"/>
      <x:c r="K86" s="37"/>
      <x:c r="L86" s="34"/>
    </x:row>
    <x:row r="87" ht="22" customHeight="1">
      <x:c r="A87" s="34"/>
      <x:c r="B87" s="34"/>
      <x:c r="C87" s="37"/>
      <x:c r="D87" s="37"/>
      <x:c r="E87" s="41"/>
      <x:c r="F87" s="41"/>
      <x:c r="G87" s="42" t="str">
        <x:f>IF(E87="","",MAX(0,E87-F87))</x:f>
      </x:c>
      <x:c r="H87" s="31" t="str">
        <x:f>IF(OR(D87="",E87=""),"",IF(G87&lt;=0,0,MAX(0,TODAY()-D87)))</x:f>
      </x:c>
      <x:c r="I87" s="31" t="str">
        <x:f>IF(E87="","",IF(G87&lt;=0,"Pagado",IF(D87&lt;TODAY(),"Vencido",IF(D87&lt;=TODAY()+7,"Por vencer","Pendiente"))))</x:f>
      </x:c>
      <x:c r="J87" s="34"/>
      <x:c r="K87" s="37"/>
      <x:c r="L87" s="34"/>
    </x:row>
    <x:row r="88" ht="22" customHeight="1">
      <x:c r="A88" s="34"/>
      <x:c r="B88" s="34"/>
      <x:c r="C88" s="37"/>
      <x:c r="D88" s="37"/>
      <x:c r="E88" s="41"/>
      <x:c r="F88" s="41"/>
      <x:c r="G88" s="42" t="str">
        <x:f>IF(E88="","",MAX(0,E88-F88))</x:f>
      </x:c>
      <x:c r="H88" s="31" t="str">
        <x:f>IF(OR(D88="",E88=""),"",IF(G88&lt;=0,0,MAX(0,TODAY()-D88)))</x:f>
      </x:c>
      <x:c r="I88" s="31" t="str">
        <x:f>IF(E88="","",IF(G88&lt;=0,"Pagado",IF(D88&lt;TODAY(),"Vencido",IF(D88&lt;=TODAY()+7,"Por vencer","Pendiente"))))</x:f>
      </x:c>
      <x:c r="J88" s="34"/>
      <x:c r="K88" s="37"/>
      <x:c r="L88" s="34"/>
    </x:row>
    <x:row r="89" ht="22" customHeight="1">
      <x:c r="A89" s="34"/>
      <x:c r="B89" s="34"/>
      <x:c r="C89" s="37"/>
      <x:c r="D89" s="37"/>
      <x:c r="E89" s="41"/>
      <x:c r="F89" s="41"/>
      <x:c r="G89" s="42" t="str">
        <x:f>IF(E89="","",MAX(0,E89-F89))</x:f>
      </x:c>
      <x:c r="H89" s="31" t="str">
        <x:f>IF(OR(D89="",E89=""),"",IF(G89&lt;=0,0,MAX(0,TODAY()-D89)))</x:f>
      </x:c>
      <x:c r="I89" s="31" t="str">
        <x:f>IF(E89="","",IF(G89&lt;=0,"Pagado",IF(D89&lt;TODAY(),"Vencido",IF(D89&lt;=TODAY()+7,"Por vencer","Pendiente"))))</x:f>
      </x:c>
      <x:c r="J89" s="34"/>
      <x:c r="K89" s="37"/>
      <x:c r="L89" s="34"/>
    </x:row>
    <x:row r="90" ht="22" customHeight="1">
      <x:c r="A90" s="34"/>
      <x:c r="B90" s="34"/>
      <x:c r="C90" s="37"/>
      <x:c r="D90" s="37"/>
      <x:c r="E90" s="41"/>
      <x:c r="F90" s="41"/>
      <x:c r="G90" s="42" t="str">
        <x:f>IF(E90="","",MAX(0,E90-F90))</x:f>
      </x:c>
      <x:c r="H90" s="31" t="str">
        <x:f>IF(OR(D90="",E90=""),"",IF(G90&lt;=0,0,MAX(0,TODAY()-D90)))</x:f>
      </x:c>
      <x:c r="I90" s="31" t="str">
        <x:f>IF(E90="","",IF(G90&lt;=0,"Pagado",IF(D90&lt;TODAY(),"Vencido",IF(D90&lt;=TODAY()+7,"Por vencer","Pendiente"))))</x:f>
      </x:c>
      <x:c r="J90" s="34"/>
      <x:c r="K90" s="37"/>
      <x:c r="L90" s="34"/>
    </x:row>
    <x:row r="91" ht="22" customHeight="1">
      <x:c r="A91" s="34"/>
      <x:c r="B91" s="34"/>
      <x:c r="C91" s="37"/>
      <x:c r="D91" s="37"/>
      <x:c r="E91" s="41"/>
      <x:c r="F91" s="41"/>
      <x:c r="G91" s="42" t="str">
        <x:f>IF(E91="","",MAX(0,E91-F91))</x:f>
      </x:c>
      <x:c r="H91" s="31" t="str">
        <x:f>IF(OR(D91="",E91=""),"",IF(G91&lt;=0,0,MAX(0,TODAY()-D91)))</x:f>
      </x:c>
      <x:c r="I91" s="31" t="str">
        <x:f>IF(E91="","",IF(G91&lt;=0,"Pagado",IF(D91&lt;TODAY(),"Vencido",IF(D91&lt;=TODAY()+7,"Por vencer","Pendiente"))))</x:f>
      </x:c>
      <x:c r="J91" s="34"/>
      <x:c r="K91" s="37"/>
      <x:c r="L91" s="34"/>
    </x:row>
    <x:row r="92" ht="22" customHeight="1">
      <x:c r="A92" s="34"/>
      <x:c r="B92" s="34"/>
      <x:c r="C92" s="37"/>
      <x:c r="D92" s="37"/>
      <x:c r="E92" s="41"/>
      <x:c r="F92" s="41"/>
      <x:c r="G92" s="42" t="str">
        <x:f>IF(E92="","",MAX(0,E92-F92))</x:f>
      </x:c>
      <x:c r="H92" s="31" t="str">
        <x:f>IF(OR(D92="",E92=""),"",IF(G92&lt;=0,0,MAX(0,TODAY()-D92)))</x:f>
      </x:c>
      <x:c r="I92" s="31" t="str">
        <x:f>IF(E92="","",IF(G92&lt;=0,"Pagado",IF(D92&lt;TODAY(),"Vencido",IF(D92&lt;=TODAY()+7,"Por vencer","Pendiente"))))</x:f>
      </x:c>
      <x:c r="J92" s="34"/>
      <x:c r="K92" s="37"/>
      <x:c r="L92" s="34"/>
    </x:row>
    <x:row r="93" ht="22" customHeight="1">
      <x:c r="A93" s="34"/>
      <x:c r="B93" s="34"/>
      <x:c r="C93" s="37"/>
      <x:c r="D93" s="37"/>
      <x:c r="E93" s="41"/>
      <x:c r="F93" s="41"/>
      <x:c r="G93" s="42" t="str">
        <x:f>IF(E93="","",MAX(0,E93-F93))</x:f>
      </x:c>
      <x:c r="H93" s="31" t="str">
        <x:f>IF(OR(D93="",E93=""),"",IF(G93&lt;=0,0,MAX(0,TODAY()-D93)))</x:f>
      </x:c>
      <x:c r="I93" s="31" t="str">
        <x:f>IF(E93="","",IF(G93&lt;=0,"Pagado",IF(D93&lt;TODAY(),"Vencido",IF(D93&lt;=TODAY()+7,"Por vencer","Pendiente"))))</x:f>
      </x:c>
      <x:c r="J93" s="34"/>
      <x:c r="K93" s="37"/>
      <x:c r="L93" s="34"/>
    </x:row>
    <x:row r="94" ht="22" customHeight="1">
      <x:c r="A94" s="34"/>
      <x:c r="B94" s="34"/>
      <x:c r="C94" s="37"/>
      <x:c r="D94" s="37"/>
      <x:c r="E94" s="41"/>
      <x:c r="F94" s="41"/>
      <x:c r="G94" s="42" t="str">
        <x:f>IF(E94="","",MAX(0,E94-F94))</x:f>
      </x:c>
      <x:c r="H94" s="31" t="str">
        <x:f>IF(OR(D94="",E94=""),"",IF(G94&lt;=0,0,MAX(0,TODAY()-D94)))</x:f>
      </x:c>
      <x:c r="I94" s="31" t="str">
        <x:f>IF(E94="","",IF(G94&lt;=0,"Pagado",IF(D94&lt;TODAY(),"Vencido",IF(D94&lt;=TODAY()+7,"Por vencer","Pendiente"))))</x:f>
      </x:c>
      <x:c r="J94" s="34"/>
      <x:c r="K94" s="37"/>
      <x:c r="L94" s="34"/>
    </x:row>
    <x:row r="95" ht="22" customHeight="1">
      <x:c r="A95" s="34"/>
      <x:c r="B95" s="34"/>
      <x:c r="C95" s="37"/>
      <x:c r="D95" s="37"/>
      <x:c r="E95" s="41"/>
      <x:c r="F95" s="41"/>
      <x:c r="G95" s="42" t="str">
        <x:f>IF(E95="","",MAX(0,E95-F95))</x:f>
      </x:c>
      <x:c r="H95" s="31" t="str">
        <x:f>IF(OR(D95="",E95=""),"",IF(G95&lt;=0,0,MAX(0,TODAY()-D95)))</x:f>
      </x:c>
      <x:c r="I95" s="31" t="str">
        <x:f>IF(E95="","",IF(G95&lt;=0,"Pagado",IF(D95&lt;TODAY(),"Vencido",IF(D95&lt;=TODAY()+7,"Por vencer","Pendiente"))))</x:f>
      </x:c>
      <x:c r="J95" s="34"/>
      <x:c r="K95" s="37"/>
      <x:c r="L95" s="34"/>
    </x:row>
    <x:row r="96" ht="22" customHeight="1">
      <x:c r="A96" s="34"/>
      <x:c r="B96" s="34"/>
      <x:c r="C96" s="37"/>
      <x:c r="D96" s="37"/>
      <x:c r="E96" s="41"/>
      <x:c r="F96" s="41"/>
      <x:c r="G96" s="42" t="str">
        <x:f>IF(E96="","",MAX(0,E96-F96))</x:f>
      </x:c>
      <x:c r="H96" s="31" t="str">
        <x:f>IF(OR(D96="",E96=""),"",IF(G96&lt;=0,0,MAX(0,TODAY()-D96)))</x:f>
      </x:c>
      <x:c r="I96" s="31" t="str">
        <x:f>IF(E96="","",IF(G96&lt;=0,"Pagado",IF(D96&lt;TODAY(),"Vencido",IF(D96&lt;=TODAY()+7,"Por vencer","Pendiente"))))</x:f>
      </x:c>
      <x:c r="J96" s="34"/>
      <x:c r="K96" s="37"/>
      <x:c r="L96" s="34"/>
    </x:row>
    <x:row r="97" ht="22" customHeight="1">
      <x:c r="A97" s="34"/>
      <x:c r="B97" s="34"/>
      <x:c r="C97" s="37"/>
      <x:c r="D97" s="37"/>
      <x:c r="E97" s="41"/>
      <x:c r="F97" s="41"/>
      <x:c r="G97" s="42" t="str">
        <x:f>IF(E97="","",MAX(0,E97-F97))</x:f>
      </x:c>
      <x:c r="H97" s="31" t="str">
        <x:f>IF(OR(D97="",E97=""),"",IF(G97&lt;=0,0,MAX(0,TODAY()-D97)))</x:f>
      </x:c>
      <x:c r="I97" s="31" t="str">
        <x:f>IF(E97="","",IF(G97&lt;=0,"Pagado",IF(D97&lt;TODAY(),"Vencido",IF(D97&lt;=TODAY()+7,"Por vencer","Pendiente"))))</x:f>
      </x:c>
      <x:c r="J97" s="34"/>
      <x:c r="K97" s="37"/>
      <x:c r="L97" s="34"/>
    </x:row>
    <x:row r="98" ht="22" customHeight="1">
      <x:c r="A98" s="34"/>
      <x:c r="B98" s="34"/>
      <x:c r="C98" s="37"/>
      <x:c r="D98" s="37"/>
      <x:c r="E98" s="41"/>
      <x:c r="F98" s="41"/>
      <x:c r="G98" s="42" t="str">
        <x:f>IF(E98="","",MAX(0,E98-F98))</x:f>
      </x:c>
      <x:c r="H98" s="31" t="str">
        <x:f>IF(OR(D98="",E98=""),"",IF(G98&lt;=0,0,MAX(0,TODAY()-D98)))</x:f>
      </x:c>
      <x:c r="I98" s="31" t="str">
        <x:f>IF(E98="","",IF(G98&lt;=0,"Pagado",IF(D98&lt;TODAY(),"Vencido",IF(D98&lt;=TODAY()+7,"Por vencer","Pendiente"))))</x:f>
      </x:c>
      <x:c r="J98" s="34"/>
      <x:c r="K98" s="37"/>
      <x:c r="L98" s="34"/>
    </x:row>
    <x:row r="99" ht="22" customHeight="1">
      <x:c r="A99" s="34"/>
      <x:c r="B99" s="34"/>
      <x:c r="C99" s="37"/>
      <x:c r="D99" s="37"/>
      <x:c r="E99" s="41"/>
      <x:c r="F99" s="41"/>
      <x:c r="G99" s="42" t="str">
        <x:f>IF(E99="","",MAX(0,E99-F99))</x:f>
      </x:c>
      <x:c r="H99" s="31" t="str">
        <x:f>IF(OR(D99="",E99=""),"",IF(G99&lt;=0,0,MAX(0,TODAY()-D99)))</x:f>
      </x:c>
      <x:c r="I99" s="31" t="str">
        <x:f>IF(E99="","",IF(G99&lt;=0,"Pagado",IF(D99&lt;TODAY(),"Vencido",IF(D99&lt;=TODAY()+7,"Por vencer","Pendiente"))))</x:f>
      </x:c>
      <x:c r="J99" s="34"/>
      <x:c r="K99" s="37"/>
      <x:c r="L99" s="34"/>
    </x:row>
    <x:row r="100" ht="22" customHeight="1">
      <x:c r="A100" s="34"/>
      <x:c r="B100" s="34"/>
      <x:c r="C100" s="37"/>
      <x:c r="D100" s="37"/>
      <x:c r="E100" s="41"/>
      <x:c r="F100" s="41"/>
      <x:c r="G100" s="42" t="str">
        <x:f>IF(E100="","",MAX(0,E100-F100))</x:f>
      </x:c>
      <x:c r="H100" s="31" t="str">
        <x:f>IF(OR(D100="",E100=""),"",IF(G100&lt;=0,0,MAX(0,TODAY()-D100)))</x:f>
      </x:c>
      <x:c r="I100" s="31" t="str">
        <x:f>IF(E100="","",IF(G100&lt;=0,"Pagado",IF(D100&lt;TODAY(),"Vencido",IF(D100&lt;=TODAY()+7,"Por vencer","Pendiente"))))</x:f>
      </x:c>
      <x:c r="J100" s="34"/>
      <x:c r="K100" s="37"/>
      <x:c r="L100" s="34"/>
    </x:row>
    <x:row r="101" ht="22" customHeight="1">
      <x:c r="A101" s="34"/>
      <x:c r="B101" s="34"/>
      <x:c r="C101" s="37"/>
      <x:c r="D101" s="37"/>
      <x:c r="E101" s="41"/>
      <x:c r="F101" s="41"/>
      <x:c r="G101" s="42" t="str">
        <x:f>IF(E101="","",MAX(0,E101-F101))</x:f>
      </x:c>
      <x:c r="H101" s="31" t="str">
        <x:f>IF(OR(D101="",E101=""),"",IF(G101&lt;=0,0,MAX(0,TODAY()-D101)))</x:f>
      </x:c>
      <x:c r="I101" s="31" t="str">
        <x:f>IF(E101="","",IF(G101&lt;=0,"Pagado",IF(D101&lt;TODAY(),"Vencido",IF(D101&lt;=TODAY()+7,"Por vencer","Pendiente"))))</x:f>
      </x:c>
      <x:c r="J101" s="34"/>
      <x:c r="K101" s="37"/>
      <x:c r="L101" s="34"/>
    </x:row>
    <x:row r="102" ht="22" customHeight="1">
      <x:c r="A102" s="34"/>
      <x:c r="B102" s="34"/>
      <x:c r="C102" s="37"/>
      <x:c r="D102" s="37"/>
      <x:c r="E102" s="41"/>
      <x:c r="F102" s="41"/>
      <x:c r="G102" s="42" t="str">
        <x:f>IF(E102="","",MAX(0,E102-F102))</x:f>
      </x:c>
      <x:c r="H102" s="31" t="str">
        <x:f>IF(OR(D102="",E102=""),"",IF(G102&lt;=0,0,MAX(0,TODAY()-D102)))</x:f>
      </x:c>
      <x:c r="I102" s="31" t="str">
        <x:f>IF(E102="","",IF(G102&lt;=0,"Pagado",IF(D102&lt;TODAY(),"Vencido",IF(D102&lt;=TODAY()+7,"Por vencer","Pendiente"))))</x:f>
      </x:c>
      <x:c r="J102" s="34"/>
      <x:c r="K102" s="37"/>
      <x:c r="L102" s="34"/>
    </x:row>
    <x:row r="103" ht="22" customHeight="1">
      <x:c r="A103" s="34"/>
      <x:c r="B103" s="34"/>
      <x:c r="C103" s="37"/>
      <x:c r="D103" s="37"/>
      <x:c r="E103" s="41"/>
      <x:c r="F103" s="41"/>
      <x:c r="G103" s="42" t="str">
        <x:f>IF(E103="","",MAX(0,E103-F103))</x:f>
      </x:c>
      <x:c r="H103" s="31" t="str">
        <x:f>IF(OR(D103="",E103=""),"",IF(G103&lt;=0,0,MAX(0,TODAY()-D103)))</x:f>
      </x:c>
      <x:c r="I103" s="31" t="str">
        <x:f>IF(E103="","",IF(G103&lt;=0,"Pagado",IF(D103&lt;TODAY(),"Vencido",IF(D103&lt;=TODAY()+7,"Por vencer","Pendiente"))))</x:f>
      </x:c>
      <x:c r="J103" s="34"/>
      <x:c r="K103" s="37"/>
      <x:c r="L103" s="34"/>
    </x:row>
    <x:row r="104" ht="22" customHeight="1">
      <x:c r="A104" s="34"/>
      <x:c r="B104" s="34"/>
      <x:c r="C104" s="37"/>
      <x:c r="D104" s="37"/>
      <x:c r="E104" s="41"/>
      <x:c r="F104" s="41"/>
      <x:c r="G104" s="42" t="str">
        <x:f>IF(E104="","",MAX(0,E104-F104))</x:f>
      </x:c>
      <x:c r="H104" s="31" t="str">
        <x:f>IF(OR(D104="",E104=""),"",IF(G104&lt;=0,0,MAX(0,TODAY()-D104)))</x:f>
      </x:c>
      <x:c r="I104" s="31" t="str">
        <x:f>IF(E104="","",IF(G104&lt;=0,"Pagado",IF(D104&lt;TODAY(),"Vencido",IF(D104&lt;=TODAY()+7,"Por vencer","Pendiente"))))</x:f>
      </x:c>
      <x:c r="J104" s="34"/>
      <x:c r="K104" s="37"/>
      <x:c r="L104" s="34"/>
    </x:row>
    <x:row r="105" ht="22" customHeight="1">
      <x:c r="A105" s="34"/>
      <x:c r="B105" s="34"/>
      <x:c r="C105" s="37"/>
      <x:c r="D105" s="37"/>
      <x:c r="E105" s="41"/>
      <x:c r="F105" s="41"/>
      <x:c r="G105" s="42" t="str">
        <x:f>IF(E105="","",MAX(0,E105-F105))</x:f>
      </x:c>
      <x:c r="H105" s="31" t="str">
        <x:f>IF(OR(D105="",E105=""),"",IF(G105&lt;=0,0,MAX(0,TODAY()-D105)))</x:f>
      </x:c>
      <x:c r="I105" s="31" t="str">
        <x:f>IF(E105="","",IF(G105&lt;=0,"Pagado",IF(D105&lt;TODAY(),"Vencido",IF(D105&lt;=TODAY()+7,"Por vencer","Pendiente"))))</x:f>
      </x:c>
      <x:c r="J105" s="34"/>
      <x:c r="K105" s="37"/>
      <x:c r="L105" s="34"/>
    </x:row>
    <x:row r="106" ht="22" customHeight="1">
      <x:c r="A106" s="34"/>
      <x:c r="B106" s="34"/>
      <x:c r="C106" s="37"/>
      <x:c r="D106" s="37"/>
      <x:c r="E106" s="41"/>
      <x:c r="F106" s="41"/>
      <x:c r="G106" s="42" t="str">
        <x:f>IF(E106="","",MAX(0,E106-F106))</x:f>
      </x:c>
      <x:c r="H106" s="31" t="str">
        <x:f>IF(OR(D106="",E106=""),"",IF(G106&lt;=0,0,MAX(0,TODAY()-D106)))</x:f>
      </x:c>
      <x:c r="I106" s="31" t="str">
        <x:f>IF(E106="","",IF(G106&lt;=0,"Pagado",IF(D106&lt;TODAY(),"Vencido",IF(D106&lt;=TODAY()+7,"Por vencer","Pendiente"))))</x:f>
      </x:c>
      <x:c r="J106" s="34"/>
      <x:c r="K106" s="37"/>
      <x:c r="L106" s="34"/>
    </x:row>
    <x:row r="107" ht="22" customHeight="1">
      <x:c r="A107" s="34"/>
      <x:c r="B107" s="34"/>
      <x:c r="C107" s="37"/>
      <x:c r="D107" s="37"/>
      <x:c r="E107" s="41"/>
      <x:c r="F107" s="41"/>
      <x:c r="G107" s="42" t="str">
        <x:f>IF(E107="","",MAX(0,E107-F107))</x:f>
      </x:c>
      <x:c r="H107" s="31" t="str">
        <x:f>IF(OR(D107="",E107=""),"",IF(G107&lt;=0,0,MAX(0,TODAY()-D107)))</x:f>
      </x:c>
      <x:c r="I107" s="31" t="str">
        <x:f>IF(E107="","",IF(G107&lt;=0,"Pagado",IF(D107&lt;TODAY(),"Vencido",IF(D107&lt;=TODAY()+7,"Por vencer","Pendiente"))))</x:f>
      </x:c>
      <x:c r="J107" s="34"/>
      <x:c r="K107" s="37"/>
      <x:c r="L107" s="34"/>
    </x:row>
    <x:row r="108" ht="22" customHeight="1">
      <x:c r="A108" s="35"/>
      <x:c r="B108" s="35"/>
      <x:c r="C108" s="38"/>
      <x:c r="D108" s="38"/>
      <x:c r="E108" s="43"/>
      <x:c r="F108" s="43"/>
      <x:c r="G108" s="44" t="str">
        <x:f>IF(E108="","",MAX(0,E108-F108))</x:f>
      </x:c>
      <x:c r="H108" s="32" t="str">
        <x:f>IF(OR(D108="",E108=""),"",IF(G108&lt;=0,0,MAX(0,TODAY()-D108)))</x:f>
      </x:c>
      <x:c r="I108" s="32" t="str">
        <x:f>IF(E108="","",IF(G108&lt;=0,"Pagado",IF(D108&lt;TODAY(),"Vencido",IF(D108&lt;=TODAY()+7,"Por vencer","Pendiente"))))</x:f>
      </x:c>
      <x:c r="J108" s="35"/>
      <x:c r="K108" s="38"/>
      <x:c r="L108" s="35"/>
    </x:row>
  </x:sheetData>
  <x:mergeCells>
    <x:mergeCell ref="A1:L1"/>
    <x:mergeCell ref="A7:L7"/>
  </x:mergeCells>
  <x:conditionalFormatting sqref="I9:I108">
    <x:cfRule type="containsText" dxfId="0" priority="1" operator="containsText" text="Vencido"/>
    <x:cfRule type="containsText" dxfId="1" priority="2" operator="containsText" text="Por vencer"/>
    <x:cfRule type="containsText" dxfId="2" priority="3" operator="containsText" text="Pagado"/>
  </x:conditionalFormatting>
  <x:pageMargins left="0.7" right="0.7" top="0.75" bottom="0.75" header="0.3" footer="0.3"/>
  <x:tableParts count="1">
    <x:tablePart xmlns:r="http://schemas.openxmlformats.org/officeDocument/2006/relationships" r:id="R9cb3b9ef0eeb4df1"/>
  </x:tableParts>
</x:worksheet>
</file>