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f2831fe4c4e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caciones" sheetId="1" r:id="Rc705518ed74a42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6">
    <x:font>
      <x:sz val="11"/>
      <x:name val="Carlito"/>
    </x:font>
    <x:font>
      <x:b/>
      <x:sz val="16"/>
      <x:color rgb="FF173952"/>
      <x:name val="Arial"/>
    </x:font>
    <x:font>
      <x:b/>
      <x:sz val="10"/>
      <x:color rgb="FFFFFFFF"/>
      <x:name val="Arial"/>
    </x:font>
    <x:font>
      <x:b/>
      <x:sz val="14"/>
      <x:color rgb="FF173952"/>
      <x:name val="Arial"/>
    </x:font>
    <x:font>
      <x:i/>
      <x:sz val="10"/>
      <x:color rgb="FF173952"/>
      <x:name val="Arial"/>
    </x:font>
    <x:font>
      <x:sz val="10"/>
      <x:color rgb="FF253746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C668C"/>
      </x:patternFill>
    </x:fill>
    <x:fill>
      <x:patternFill patternType="solid">
        <x:fgColor rgb="FFEAF4FA"/>
      </x:patternFill>
    </x:fill>
    <x:fill>
      <x:patternFill patternType="solid">
        <x:fgColor rgb="FF173952"/>
      </x:patternFill>
    </x:fill>
    <x:fill>
      <x:patternFill patternType="solid">
        <x:fgColor rgb="FFFFF3CD"/>
      </x:patternFill>
    </x:fill>
  </x:fills>
  <x:borders count="7">
    <x:border>
      <x:left/>
      <x:right/>
      <x:top/>
      <x:bottom/>
      <x:diagonal/>
    </x:border>
    <x:border>
      <x:left/>
      <x:right/>
      <x:top/>
      <x:bottom style="medium">
        <x:color rgb="FF2C668C"/>
      </x:bottom>
      <x:diagonal/>
    </x:border>
    <x:border>
      <x:left style="thin">
        <x:color rgb="FFC9DCE8"/>
      </x:left>
      <x:right/>
      <x:top style="thin">
        <x:color rgb="FFC9DCE8"/>
      </x:top>
      <x:bottom style="thin">
        <x:color rgb="FFC9DCE8"/>
      </x:bottom>
      <x:diagonal/>
    </x:border>
    <x:border>
      <x:left/>
      <x:right style="thin">
        <x:color rgb="FFC9DCE8"/>
      </x:right>
      <x:top style="thin">
        <x:color rgb="FFC9DCE8"/>
      </x:top>
      <x:bottom style="thin">
        <x:color rgb="FFC9DCE8"/>
      </x:bottom>
      <x:diagonal/>
    </x:border>
    <x:border>
      <x:left/>
      <x:right/>
      <x:top/>
      <x:bottom style="thin">
        <x:color rgb="FFE1EBF0"/>
      </x:bottom>
      <x:diagonal/>
    </x:border>
    <x:border>
      <x:left/>
      <x:right/>
      <x:top style="thin">
        <x:color rgb="FFE1EBF0"/>
      </x:top>
      <x:bottom style="thin">
        <x:color rgb="FFE1EBF0"/>
      </x:bottom>
      <x:diagonal/>
    </x:border>
    <x:border>
      <x:left/>
      <x:right/>
      <x:top style="thin">
        <x:color rgb="FFE1EBF0"/>
      </x:top>
      <x:bottom/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/>
    <x:xf numFmtId="0" fontId="3" fillId="0" borderId="2" xfId="0" applyNumberFormat="1" applyFont="1" applyFill="1" applyBorder="1"/>
    <x:xf numFmtId="0" fontId="3" fillId="0" borderId="3" xfId="0" applyNumberFormat="1" applyFont="1" applyFill="1" applyBorder="1"/>
    <x:xf numFmtId="0" fontId="3" fillId="0" borderId="2" xfId="0" applyNumberFormat="1" applyFont="1" applyFill="1" applyBorder="1" applyAlignment="1">
      <x:alignment horizontal="center"/>
    </x:xf>
    <x:xf numFmtId="0" fontId="3" fillId="0" borderId="3" xfId="0" applyNumberFormat="1" applyFont="1" applyFill="1" applyBorder="1" applyAlignment="1">
      <x:alignment horizontal="center"/>
    </x:xf>
    <x:xf numFmtId="0" fontId="3" fillId="0" borderId="2" xfId="0" applyNumberFormat="1" applyFont="1" applyFill="1" applyBorder="1" applyAlignment="1">
      <x:alignment horizontal="center" vertical="center"/>
    </x:xf>
    <x:xf numFmtId="0" fontId="3" fillId="0" borderId="3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 applyAlignment="1">
      <x:alignment horizontal="center" wrapText="1"/>
    </x:xf>
    <x:xf numFmtId="0" fontId="2" fillId="4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4" xfId="0" applyNumberFormat="1" applyFont="1" applyFill="1" applyBorder="1"/>
    <x:xf numFmtId="0" fontId="5" fillId="0" borderId="5" xfId="0" applyNumberFormat="1" applyFont="1" applyFill="1" applyBorder="1"/>
    <x:xf numFmtId="0" fontId="5" fillId="0" borderId="6" xfId="0" applyNumberFormat="1" applyFont="1" applyFill="1" applyBorder="1"/>
    <x:xf numFmtId="0" fontId="5" fillId="0" borderId="4" xfId="0" applyNumberFormat="1" applyFont="1" applyFill="1" applyBorder="1" applyAlignment="1">
      <x:alignment vertical="center"/>
    </x:xf>
    <x:xf numFmtId="0" fontId="5" fillId="0" borderId="5" xfId="0" applyNumberFormat="1" applyFont="1" applyFill="1" applyBorder="1" applyAlignment="1">
      <x:alignment vertical="center"/>
    </x:xf>
    <x:xf numFmtId="0" fontId="5" fillId="0" borderId="6" xfId="0" applyNumberFormat="1" applyFont="1" applyFill="1" applyBorder="1" applyAlignment="1">
      <x:alignment vertical="center"/>
    </x:xf>
    <x:xf numFmtId="0" fontId="5" fillId="5" borderId="4" xfId="0" applyNumberFormat="1" applyFont="1" applyFill="1" applyBorder="1" applyAlignment="1">
      <x:alignment vertical="center"/>
    </x:xf>
    <x:xf numFmtId="0" fontId="5" fillId="5" borderId="5" xfId="0" applyNumberFormat="1" applyFont="1" applyFill="1" applyBorder="1" applyAlignment="1">
      <x:alignment vertical="center"/>
    </x:xf>
    <x:xf numFmtId="0" fontId="5" fillId="5" borderId="6" xfId="0" applyNumberFormat="1" applyFont="1" applyFill="1" applyBorder="1" applyAlignment="1">
      <x:alignment vertical="center"/>
    </x:xf>
    <x:xf numFmtId="200" fontId="5" fillId="5" borderId="4" xfId="0" applyNumberFormat="1" applyFont="1" applyFill="1" applyBorder="1" applyAlignment="1">
      <x:alignment vertical="center"/>
    </x:xf>
    <x:xf numFmtId="200" fontId="5" fillId="5" borderId="5" xfId="0" applyNumberFormat="1" applyFont="1" applyFill="1" applyBorder="1" applyAlignment="1">
      <x:alignment vertical="center"/>
    </x:xf>
    <x:xf numFmtId="200" fontId="5" fillId="5" borderId="6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1D6B45"/>
      </x:font>
      <x:fill>
        <x:patternFill patternType="solid">
          <x:bgColor rgb="FFE8F5EE"/>
        </x:patternFill>
      </x:fill>
    </x:dxf>
    <x:dxf>
      <x:font>
        <x:b/>
        <x:color rgb="FF8A5A00"/>
      </x:font>
      <x:fill>
        <x:patternFill patternType="solid">
          <x:bgColor rgb="FFFFF2CC"/>
        </x:patternFill>
      </x:fill>
    </x:dxf>
    <x:dxf>
      <x:font>
        <x:b/>
        <x:color rgb="FFA5322F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b07082319b48fd" /><Relationship Type="http://schemas.openxmlformats.org/officeDocument/2006/relationships/theme" Target="/xl/theme/theme1.xml" Id="Rff0a43b36d0d4724" /><Relationship Type="http://schemas.openxmlformats.org/officeDocument/2006/relationships/sharedStrings" Target="/xl/sharedStrings.xml" Id="R1fef949807884db0" /><Relationship Type="http://schemas.openxmlformats.org/officeDocument/2006/relationships/worksheet" Target="/xl/worksheets/sheet1.xml" Id="Rc705518ed74a42cd" /></Relationships>
</file>

<file path=xl/tables/table1.xml><?xml version="1.0" encoding="utf-8"?>
<x:table xmlns:x="http://schemas.openxmlformats.org/spreadsheetml/2006/main" id="1" name="VacationsTable" displayName="VacationsTable" ref="A8:L108" headerRowCount="1" totalsRowCount="0" totalsRowShown="0">
  <x:tableColumns count="12">
    <x:tableColumn id="1" name="ID"/>
    <x:tableColumn id="2" name="Empleado"/>
    <x:tableColumn id="3" name="Área"/>
    <x:tableColumn id="4" name="Días asignados"/>
    <x:tableColumn id="5" name="Usados antes"/>
    <x:tableColumn id="6" name="Inicio"/>
    <x:tableColumn id="7" name="Fin"/>
    <x:tableColumn id="8" name="Días solicitados"/>
    <x:tableColumn id="9" name="Estado"/>
    <x:tableColumn id="10" name="Días aprobados"/>
    <x:tableColumn id="11" name="Saldo posterior"/>
    <x:tableColumn id="12" name="Observacion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e02361cab014eb0" /></Relationships>
</file>

<file path=xl/worksheets/sheet1.xml><?xml version="1.0" encoding="utf-8"?>
<x:worksheet xmlns:x="http://schemas.openxmlformats.org/spreadsheetml/2006/main">
  <x:sheetPr>
    <x:tabColor rgb="FF173952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1" hidden="0" customWidth="1"/>
    <x:col min="2" max="2" width="23" hidden="0" customWidth="1"/>
    <x:col min="3" max="3" width="18" hidden="0" customWidth="1"/>
    <x:col min="4" max="4" width="16" hidden="0" customWidth="1"/>
    <x:col min="5" max="5" width="16" hidden="0" customWidth="1"/>
    <x:col min="6" max="6" width="15" hidden="0" customWidth="1"/>
    <x:col min="7" max="7" width="15" hidden="0" customWidth="1"/>
    <x:col min="8" max="8" width="17" hidden="0" customWidth="1"/>
    <x:col min="9" max="9" width="14" hidden="0" customWidth="1"/>
    <x:col min="10" max="10" width="16" hidden="0" customWidth="1"/>
    <x:col min="11" max="11" width="16" hidden="0" customWidth="1"/>
    <x:col min="12" max="12" width="30" hidden="0" customWidth="1"/>
  </x:cols>
  <x:sheetData>
    <x:row r="1">
      <x:c r="A1" s="2" t="str">
        <x:v>Control de vacaciones del personal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4">
      <x:c r="A4" s="8" t="str">
        <x:v>Solicitudes</x:v>
      </x:c>
      <x:c r="B4" s="8" t="str">
        <x:v>Días solicitados</x:v>
      </x:c>
      <x:c r="D4" s="8" t="str">
        <x:v>Días aprobados</x:v>
      </x:c>
      <x:c r="E4" s="8" t="str">
        <x:v>Próximas 30 días</x:v>
      </x:c>
      <x:c r="G4" s="8" t="str">
        <x:v>Solicitudes pendientes</x:v>
      </x:c>
      <x:c r="H4" s="8" t="str">
        <x:v>Solicitudes aprobadas</x:v>
      </x:c>
    </x:row>
    <x:row r="5">
      <x:c r="A5" s="14" t="n">
        <x:f>COUNTA(B9:B108)</x:f>
        <x:v>5</x:v>
      </x:c>
      <x:c r="B5" s="15" t="n">
        <x:f>SUM(H9:H108)</x:f>
        <x:v>27</x:v>
      </x:c>
      <x:c r="D5" s="14" t="n">
        <x:f>SUM(J9:J108)</x:f>
        <x:v>10</x:v>
      </x:c>
      <x:c r="E5" s="15" t="n">
        <x:f>COUNTIFS(I9:I108,"Aprobada",F9:F108,"&gt;="&amp;TODAY(),F9:F108,"&lt;="&amp;TODAY()+30)</x:f>
        <x:v>2</x:v>
      </x:c>
      <x:c r="G5" s="14" t="n">
        <x:f>COUNTIFS(I9:I108,"Pendiente")</x:f>
        <x:v>2</x:v>
      </x:c>
      <x:c r="H5" s="15" t="n">
        <x:f>COUNTIFS(I9:I108,"Aprobada")</x:f>
        <x:v>2</x:v>
      </x:c>
    </x:row>
    <x:row r="7">
      <x:c r="A7" s="18" t="str">
        <x:v>Registra una fila por solicitud. Indica los días usados anteriormente; la hoja calcula días calendario y el saldo posterior.</x:v>
      </x:c>
      <x:c r="B7" s="18"/>
      <x:c r="C7" s="18"/>
      <x:c r="D7" s="18"/>
      <x:c r="E7" s="18"/>
      <x:c r="F7" s="18"/>
      <x:c r="G7" s="18"/>
      <x:c r="H7" s="18"/>
      <x:c r="I7" s="18"/>
      <x:c r="J7" s="18"/>
      <x:c r="K7" s="18"/>
      <x:c r="L7" s="18"/>
    </x:row>
    <x:row r="8" ht="22" customHeight="1">
      <x:c r="A8" s="23" t="str">
        <x:v>ID</x:v>
      </x:c>
      <x:c r="B8" s="23" t="str">
        <x:v>Empleado</x:v>
      </x:c>
      <x:c r="C8" s="23" t="str">
        <x:v>Área</x:v>
      </x:c>
      <x:c r="D8" s="23" t="str">
        <x:v>Días asignados</x:v>
      </x:c>
      <x:c r="E8" s="23" t="str">
        <x:v>Usados antes</x:v>
      </x:c>
      <x:c r="F8" s="23" t="str">
        <x:v>Inicio</x:v>
      </x:c>
      <x:c r="G8" s="23" t="str">
        <x:v>Fin</x:v>
      </x:c>
      <x:c r="H8" s="23" t="str">
        <x:v>Días solicitados</x:v>
      </x:c>
      <x:c r="I8" s="23" t="str">
        <x:v>Estado</x:v>
      </x:c>
      <x:c r="J8" s="23" t="str">
        <x:v>Días aprobados</x:v>
      </x:c>
      <x:c r="K8" s="23" t="str">
        <x:v>Saldo posterior</x:v>
      </x:c>
      <x:c r="L8" s="23" t="str">
        <x:v>Observaciones</x:v>
      </x:c>
    </x:row>
    <x:row r="9" ht="22" customHeight="1">
      <x:c r="A9" s="31" t="str">
        <x:v>V-001</x:v>
      </x:c>
      <x:c r="B9" s="31" t="str">
        <x:v>Ana Pérez</x:v>
      </x:c>
      <x:c r="C9" s="31" t="str">
        <x:v>Ventas</x:v>
      </x:c>
      <x:c r="D9" s="31" t="n">
        <x:v>22</x:v>
      </x:c>
      <x:c r="E9" s="31" t="n">
        <x:v>5</x:v>
      </x:c>
      <x:c r="F9" s="34" t="d">
        <x:v>2026-11-02T00:00:00.000Z</x:v>
      </x:c>
      <x:c r="G9" s="34" t="d">
        <x:v>2026-11-08T00:00:00.000Z</x:v>
      </x:c>
      <x:c r="H9" s="28" t="n">
        <x:f>IF(OR(F9="",G9=""),"",MAX(0,G9-F9+1))</x:f>
        <x:v>7</x:v>
      </x:c>
      <x:c r="I9" s="31" t="str">
        <x:v>Aprobada</x:v>
      </x:c>
      <x:c r="J9" s="28" t="n">
        <x:f>IF(D9="","",IF(I9="Aprobada",H9,0))</x:f>
        <x:v>7</x:v>
      </x:c>
      <x:c r="K9" s="28" t="n">
        <x:f>IF(D9="","",MAX(0,D9-E9-J9))</x:f>
        <x:v>10</x:v>
      </x:c>
      <x:c r="L9" s="31" t="str">
        <x:v>Viaje familiar</x:v>
      </x:c>
    </x:row>
    <x:row r="10" ht="22" customHeight="1">
      <x:c r="A10" s="32" t="str">
        <x:v>V-002</x:v>
      </x:c>
      <x:c r="B10" s="32" t="str">
        <x:v>Luis Mora</x:v>
      </x:c>
      <x:c r="C10" s="32" t="str">
        <x:v>Operaciones</x:v>
      </x:c>
      <x:c r="D10" s="32" t="n">
        <x:v>22</x:v>
      </x:c>
      <x:c r="E10" s="32" t="n">
        <x:v>8</x:v>
      </x:c>
      <x:c r="F10" s="35" t="d">
        <x:v>2026-12-14T00:00:00.000Z</x:v>
      </x:c>
      <x:c r="G10" s="35" t="d">
        <x:v>2026-12-18T00:00:00.000Z</x:v>
      </x:c>
      <x:c r="H10" s="29" t="n">
        <x:f>IF(OR(F10="",G10=""),"",MAX(0,G10-F10+1))</x:f>
        <x:v>5</x:v>
      </x:c>
      <x:c r="I10" s="32" t="str">
        <x:v>Pendiente</x:v>
      </x:c>
      <x:c r="J10" s="29" t="n">
        <x:f>IF(D10="","",IF(I10="Aprobada",H10,0))</x:f>
        <x:v>0</x:v>
      </x:c>
      <x:c r="K10" s="29" t="n">
        <x:f>IF(D10="","",MAX(0,D10-E10-J10))</x:f>
        <x:v>14</x:v>
      </x:c>
      <x:c r="L10" s="32" t="str">
        <x:v>Revisar cobertura</x:v>
      </x:c>
    </x:row>
    <x:row r="11" ht="22" customHeight="1">
      <x:c r="A11" s="32" t="str">
        <x:v>V-003</x:v>
      </x:c>
      <x:c r="B11" s="32" t="str">
        <x:v>Sofía Vega</x:v>
      </x:c>
      <x:c r="C11" s="32" t="str">
        <x:v>Administración</x:v>
      </x:c>
      <x:c r="D11" s="32" t="n">
        <x:v>18</x:v>
      </x:c>
      <x:c r="E11" s="32" t="n">
        <x:v>4</x:v>
      </x:c>
      <x:c r="F11" s="35" t="d">
        <x:v>2026-10-21T00:00:00.000Z</x:v>
      </x:c>
      <x:c r="G11" s="35" t="d">
        <x:v>2026-10-23T00:00:00.000Z</x:v>
      </x:c>
      <x:c r="H11" s="29" t="n">
        <x:f>IF(OR(F11="",G11=""),"",MAX(0,G11-F11+1))</x:f>
        <x:v>3</x:v>
      </x:c>
      <x:c r="I11" s="32" t="str">
        <x:v>Aprobada</x:v>
      </x:c>
      <x:c r="J11" s="29" t="n">
        <x:f>IF(D11="","",IF(I11="Aprobada",H11,0))</x:f>
        <x:v>3</x:v>
      </x:c>
      <x:c r="K11" s="29" t="n">
        <x:f>IF(D11="","",MAX(0,D11-E11-J11))</x:f>
        <x:v>11</x:v>
      </x:c>
      <x:c r="L11" s="32" t="str">
        <x:v>Trámite personal</x:v>
      </x:c>
    </x:row>
    <x:row r="12" ht="22" customHeight="1">
      <x:c r="A12" s="32" t="str">
        <x:v>V-004</x:v>
      </x:c>
      <x:c r="B12" s="32" t="str">
        <x:v>Diego Ruiz</x:v>
      </x:c>
      <x:c r="C12" s="32" t="str">
        <x:v>Soporte</x:v>
      </x:c>
      <x:c r="D12" s="32" t="n">
        <x:v>20</x:v>
      </x:c>
      <x:c r="E12" s="32" t="n">
        <x:v>10</x:v>
      </x:c>
      <x:c r="F12" s="35" t="d">
        <x:v>2026-11-28T00:00:00.000Z</x:v>
      </x:c>
      <x:c r="G12" s="35" t="d">
        <x:v>2026-12-02T00:00:00.000Z</x:v>
      </x:c>
      <x:c r="H12" s="29" t="n">
        <x:f>IF(OR(F12="",G12=""),"",MAX(0,G12-F12+1))</x:f>
        <x:v>5</x:v>
      </x:c>
      <x:c r="I12" s="32" t="str">
        <x:v>Rechazada</x:v>
      </x:c>
      <x:c r="J12" s="29" t="n">
        <x:f>IF(D12="","",IF(I12="Aprobada",H12,0))</x:f>
        <x:v>0</x:v>
      </x:c>
      <x:c r="K12" s="29" t="n">
        <x:f>IF(D12="","",MAX(0,D12-E12-J12))</x:f>
        <x:v>10</x:v>
      </x:c>
      <x:c r="L12" s="32" t="str">
        <x:v>Coincide con cierre</x:v>
      </x:c>
    </x:row>
    <x:row r="13" ht="22" customHeight="1">
      <x:c r="A13" s="32" t="str">
        <x:v>V-005</x:v>
      </x:c>
      <x:c r="B13" s="32" t="str">
        <x:v>María López</x:v>
      </x:c>
      <x:c r="C13" s="32" t="str">
        <x:v>Ventas</x:v>
      </x:c>
      <x:c r="D13" s="32" t="n">
        <x:v>22</x:v>
      </x:c>
      <x:c r="E13" s="32" t="n">
        <x:v>0</x:v>
      </x:c>
      <x:c r="F13" s="35" t="d">
        <x:v>2027-01-04T00:00:00.000Z</x:v>
      </x:c>
      <x:c r="G13" s="35" t="d">
        <x:v>2027-01-10T00:00:00.000Z</x:v>
      </x:c>
      <x:c r="H13" s="29" t="n">
        <x:f>IF(OR(F13="",G13=""),"",MAX(0,G13-F13+1))</x:f>
        <x:v>7</x:v>
      </x:c>
      <x:c r="I13" s="32" t="str">
        <x:v>Pendiente</x:v>
      </x:c>
      <x:c r="J13" s="29" t="n">
        <x:f>IF(D13="","",IF(I13="Aprobada",H13,0))</x:f>
        <x:v>0</x:v>
      </x:c>
      <x:c r="K13" s="29" t="n">
        <x:f>IF(D13="","",MAX(0,D13-E13-J13))</x:f>
        <x:v>22</x:v>
      </x:c>
      <x:c r="L13" s="32" t="str"/>
    </x:row>
    <x:row r="14" ht="22" customHeight="1">
      <x:c r="A14" s="32"/>
      <x:c r="B14" s="32"/>
      <x:c r="C14" s="32"/>
      <x:c r="D14" s="32"/>
      <x:c r="E14" s="32"/>
      <x:c r="F14" s="35"/>
      <x:c r="G14" s="35"/>
      <x:c r="H14" s="29" t="str">
        <x:f>IF(OR(F14="",G14=""),"",MAX(0,G14-F14+1))</x:f>
      </x:c>
      <x:c r="I14" s="32"/>
      <x:c r="J14" s="29" t="str">
        <x:f>IF(D14="","",IF(I14="Aprobada",H14,0))</x:f>
      </x:c>
      <x:c r="K14" s="29" t="str">
        <x:f>IF(D14="","",MAX(0,D14-E14-J14))</x:f>
      </x:c>
      <x:c r="L14" s="32"/>
    </x:row>
    <x:row r="15" ht="22" customHeight="1">
      <x:c r="A15" s="32"/>
      <x:c r="B15" s="32"/>
      <x:c r="C15" s="32"/>
      <x:c r="D15" s="32"/>
      <x:c r="E15" s="32"/>
      <x:c r="F15" s="35"/>
      <x:c r="G15" s="35"/>
      <x:c r="H15" s="29" t="str">
        <x:f>IF(OR(F15="",G15=""),"",MAX(0,G15-F15+1))</x:f>
      </x:c>
      <x:c r="I15" s="32"/>
      <x:c r="J15" s="29" t="str">
        <x:f>IF(D15="","",IF(I15="Aprobada",H15,0))</x:f>
      </x:c>
      <x:c r="K15" s="29" t="str">
        <x:f>IF(D15="","",MAX(0,D15-E15-J15))</x:f>
      </x:c>
      <x:c r="L15" s="32"/>
    </x:row>
    <x:row r="16" ht="22" customHeight="1">
      <x:c r="A16" s="32"/>
      <x:c r="B16" s="32"/>
      <x:c r="C16" s="32"/>
      <x:c r="D16" s="32"/>
      <x:c r="E16" s="32"/>
      <x:c r="F16" s="35"/>
      <x:c r="G16" s="35"/>
      <x:c r="H16" s="29" t="str">
        <x:f>IF(OR(F16="",G16=""),"",MAX(0,G16-F16+1))</x:f>
      </x:c>
      <x:c r="I16" s="32"/>
      <x:c r="J16" s="29" t="str">
        <x:f>IF(D16="","",IF(I16="Aprobada",H16,0))</x:f>
      </x:c>
      <x:c r="K16" s="29" t="str">
        <x:f>IF(D16="","",MAX(0,D16-E16-J16))</x:f>
      </x:c>
      <x:c r="L16" s="32"/>
    </x:row>
    <x:row r="17" ht="22" customHeight="1">
      <x:c r="A17" s="32"/>
      <x:c r="B17" s="32"/>
      <x:c r="C17" s="32"/>
      <x:c r="D17" s="32"/>
      <x:c r="E17" s="32"/>
      <x:c r="F17" s="35"/>
      <x:c r="G17" s="35"/>
      <x:c r="H17" s="29" t="str">
        <x:f>IF(OR(F17="",G17=""),"",MAX(0,G17-F17+1))</x:f>
      </x:c>
      <x:c r="I17" s="32"/>
      <x:c r="J17" s="29" t="str">
        <x:f>IF(D17="","",IF(I17="Aprobada",H17,0))</x:f>
      </x:c>
      <x:c r="K17" s="29" t="str">
        <x:f>IF(D17="","",MAX(0,D17-E17-J17))</x:f>
      </x:c>
      <x:c r="L17" s="32"/>
    </x:row>
    <x:row r="18" ht="22" customHeight="1">
      <x:c r="A18" s="32"/>
      <x:c r="B18" s="32"/>
      <x:c r="C18" s="32"/>
      <x:c r="D18" s="32"/>
      <x:c r="E18" s="32"/>
      <x:c r="F18" s="35"/>
      <x:c r="G18" s="35"/>
      <x:c r="H18" s="29" t="str">
        <x:f>IF(OR(F18="",G18=""),"",MAX(0,G18-F18+1))</x:f>
      </x:c>
      <x:c r="I18" s="32"/>
      <x:c r="J18" s="29" t="str">
        <x:f>IF(D18="","",IF(I18="Aprobada",H18,0))</x:f>
      </x:c>
      <x:c r="K18" s="29" t="str">
        <x:f>IF(D18="","",MAX(0,D18-E18-J18))</x:f>
      </x:c>
      <x:c r="L18" s="32"/>
    </x:row>
    <x:row r="19" ht="22" customHeight="1">
      <x:c r="A19" s="32"/>
      <x:c r="B19" s="32"/>
      <x:c r="C19" s="32"/>
      <x:c r="D19" s="32"/>
      <x:c r="E19" s="32"/>
      <x:c r="F19" s="35"/>
      <x:c r="G19" s="35"/>
      <x:c r="H19" s="29" t="str">
        <x:f>IF(OR(F19="",G19=""),"",MAX(0,G19-F19+1))</x:f>
      </x:c>
      <x:c r="I19" s="32"/>
      <x:c r="J19" s="29" t="str">
        <x:f>IF(D19="","",IF(I19="Aprobada",H19,0))</x:f>
      </x:c>
      <x:c r="K19" s="29" t="str">
        <x:f>IF(D19="","",MAX(0,D19-E19-J19))</x:f>
      </x:c>
      <x:c r="L19" s="32"/>
    </x:row>
    <x:row r="20" ht="22" customHeight="1">
      <x:c r="A20" s="32"/>
      <x:c r="B20" s="32"/>
      <x:c r="C20" s="32"/>
      <x:c r="D20" s="32"/>
      <x:c r="E20" s="32"/>
      <x:c r="F20" s="35"/>
      <x:c r="G20" s="35"/>
      <x:c r="H20" s="29" t="str">
        <x:f>IF(OR(F20="",G20=""),"",MAX(0,G20-F20+1))</x:f>
      </x:c>
      <x:c r="I20" s="32"/>
      <x:c r="J20" s="29" t="str">
        <x:f>IF(D20="","",IF(I20="Aprobada",H20,0))</x:f>
      </x:c>
      <x:c r="K20" s="29" t="str">
        <x:f>IF(D20="","",MAX(0,D20-E20-J20))</x:f>
      </x:c>
      <x:c r="L20" s="32"/>
    </x:row>
    <x:row r="21" ht="22" customHeight="1">
      <x:c r="A21" s="32"/>
      <x:c r="B21" s="32"/>
      <x:c r="C21" s="32"/>
      <x:c r="D21" s="32"/>
      <x:c r="E21" s="32"/>
      <x:c r="F21" s="35"/>
      <x:c r="G21" s="35"/>
      <x:c r="H21" s="29" t="str">
        <x:f>IF(OR(F21="",G21=""),"",MAX(0,G21-F21+1))</x:f>
      </x:c>
      <x:c r="I21" s="32"/>
      <x:c r="J21" s="29" t="str">
        <x:f>IF(D21="","",IF(I21="Aprobada",H21,0))</x:f>
      </x:c>
      <x:c r="K21" s="29" t="str">
        <x:f>IF(D21="","",MAX(0,D21-E21-J21))</x:f>
      </x:c>
      <x:c r="L21" s="32"/>
    </x:row>
    <x:row r="22" ht="22" customHeight="1">
      <x:c r="A22" s="32"/>
      <x:c r="B22" s="32"/>
      <x:c r="C22" s="32"/>
      <x:c r="D22" s="32"/>
      <x:c r="E22" s="32"/>
      <x:c r="F22" s="35"/>
      <x:c r="G22" s="35"/>
      <x:c r="H22" s="29" t="str">
        <x:f>IF(OR(F22="",G22=""),"",MAX(0,G22-F22+1))</x:f>
      </x:c>
      <x:c r="I22" s="32"/>
      <x:c r="J22" s="29" t="str">
        <x:f>IF(D22="","",IF(I22="Aprobada",H22,0))</x:f>
      </x:c>
      <x:c r="K22" s="29" t="str">
        <x:f>IF(D22="","",MAX(0,D22-E22-J22))</x:f>
      </x:c>
      <x:c r="L22" s="32"/>
    </x:row>
    <x:row r="23" ht="22" customHeight="1">
      <x:c r="A23" s="32"/>
      <x:c r="B23" s="32"/>
      <x:c r="C23" s="32"/>
      <x:c r="D23" s="32"/>
      <x:c r="E23" s="32"/>
      <x:c r="F23" s="35"/>
      <x:c r="G23" s="35"/>
      <x:c r="H23" s="29" t="str">
        <x:f>IF(OR(F23="",G23=""),"",MAX(0,G23-F23+1))</x:f>
      </x:c>
      <x:c r="I23" s="32"/>
      <x:c r="J23" s="29" t="str">
        <x:f>IF(D23="","",IF(I23="Aprobada",H23,0))</x:f>
      </x:c>
      <x:c r="K23" s="29" t="str">
        <x:f>IF(D23="","",MAX(0,D23-E23-J23))</x:f>
      </x:c>
      <x:c r="L23" s="32"/>
    </x:row>
    <x:row r="24" ht="22" customHeight="1">
      <x:c r="A24" s="32"/>
      <x:c r="B24" s="32"/>
      <x:c r="C24" s="32"/>
      <x:c r="D24" s="32"/>
      <x:c r="E24" s="32"/>
      <x:c r="F24" s="35"/>
      <x:c r="G24" s="35"/>
      <x:c r="H24" s="29" t="str">
        <x:f>IF(OR(F24="",G24=""),"",MAX(0,G24-F24+1))</x:f>
      </x:c>
      <x:c r="I24" s="32"/>
      <x:c r="J24" s="29" t="str">
        <x:f>IF(D24="","",IF(I24="Aprobada",H24,0))</x:f>
      </x:c>
      <x:c r="K24" s="29" t="str">
        <x:f>IF(D24="","",MAX(0,D24-E24-J24))</x:f>
      </x:c>
      <x:c r="L24" s="32"/>
    </x:row>
    <x:row r="25" ht="22" customHeight="1">
      <x:c r="A25" s="32"/>
      <x:c r="B25" s="32"/>
      <x:c r="C25" s="32"/>
      <x:c r="D25" s="32"/>
      <x:c r="E25" s="32"/>
      <x:c r="F25" s="35"/>
      <x:c r="G25" s="35"/>
      <x:c r="H25" s="29" t="str">
        <x:f>IF(OR(F25="",G25=""),"",MAX(0,G25-F25+1))</x:f>
      </x:c>
      <x:c r="I25" s="32"/>
      <x:c r="J25" s="29" t="str">
        <x:f>IF(D25="","",IF(I25="Aprobada",H25,0))</x:f>
      </x:c>
      <x:c r="K25" s="29" t="str">
        <x:f>IF(D25="","",MAX(0,D25-E25-J25))</x:f>
      </x:c>
      <x:c r="L25" s="32"/>
    </x:row>
    <x:row r="26" ht="22" customHeight="1">
      <x:c r="A26" s="32"/>
      <x:c r="B26" s="32"/>
      <x:c r="C26" s="32"/>
      <x:c r="D26" s="32"/>
      <x:c r="E26" s="32"/>
      <x:c r="F26" s="35"/>
      <x:c r="G26" s="35"/>
      <x:c r="H26" s="29" t="str">
        <x:f>IF(OR(F26="",G26=""),"",MAX(0,G26-F26+1))</x:f>
      </x:c>
      <x:c r="I26" s="32"/>
      <x:c r="J26" s="29" t="str">
        <x:f>IF(D26="","",IF(I26="Aprobada",H26,0))</x:f>
      </x:c>
      <x:c r="K26" s="29" t="str">
        <x:f>IF(D26="","",MAX(0,D26-E26-J26))</x:f>
      </x:c>
      <x:c r="L26" s="32"/>
    </x:row>
    <x:row r="27" ht="22" customHeight="1">
      <x:c r="A27" s="32"/>
      <x:c r="B27" s="32"/>
      <x:c r="C27" s="32"/>
      <x:c r="D27" s="32"/>
      <x:c r="E27" s="32"/>
      <x:c r="F27" s="35"/>
      <x:c r="G27" s="35"/>
      <x:c r="H27" s="29" t="str">
        <x:f>IF(OR(F27="",G27=""),"",MAX(0,G27-F27+1))</x:f>
      </x:c>
      <x:c r="I27" s="32"/>
      <x:c r="J27" s="29" t="str">
        <x:f>IF(D27="","",IF(I27="Aprobada",H27,0))</x:f>
      </x:c>
      <x:c r="K27" s="29" t="str">
        <x:f>IF(D27="","",MAX(0,D27-E27-J27))</x:f>
      </x:c>
      <x:c r="L27" s="32"/>
    </x:row>
    <x:row r="28" ht="22" customHeight="1">
      <x:c r="A28" s="32"/>
      <x:c r="B28" s="32"/>
      <x:c r="C28" s="32"/>
      <x:c r="D28" s="32"/>
      <x:c r="E28" s="32"/>
      <x:c r="F28" s="35"/>
      <x:c r="G28" s="35"/>
      <x:c r="H28" s="29" t="str">
        <x:f>IF(OR(F28="",G28=""),"",MAX(0,G28-F28+1))</x:f>
      </x:c>
      <x:c r="I28" s="32"/>
      <x:c r="J28" s="29" t="str">
        <x:f>IF(D28="","",IF(I28="Aprobada",H28,0))</x:f>
      </x:c>
      <x:c r="K28" s="29" t="str">
        <x:f>IF(D28="","",MAX(0,D28-E28-J28))</x:f>
      </x:c>
      <x:c r="L28" s="32"/>
    </x:row>
    <x:row r="29" ht="22" customHeight="1">
      <x:c r="A29" s="32"/>
      <x:c r="B29" s="32"/>
      <x:c r="C29" s="32"/>
      <x:c r="D29" s="32"/>
      <x:c r="E29" s="32"/>
      <x:c r="F29" s="35"/>
      <x:c r="G29" s="35"/>
      <x:c r="H29" s="29" t="str">
        <x:f>IF(OR(F29="",G29=""),"",MAX(0,G29-F29+1))</x:f>
      </x:c>
      <x:c r="I29" s="32"/>
      <x:c r="J29" s="29" t="str">
        <x:f>IF(D29="","",IF(I29="Aprobada",H29,0))</x:f>
      </x:c>
      <x:c r="K29" s="29" t="str">
        <x:f>IF(D29="","",MAX(0,D29-E29-J29))</x:f>
      </x:c>
      <x:c r="L29" s="32"/>
    </x:row>
    <x:row r="30" ht="22" customHeight="1">
      <x:c r="A30" s="32"/>
      <x:c r="B30" s="32"/>
      <x:c r="C30" s="32"/>
      <x:c r="D30" s="32"/>
      <x:c r="E30" s="32"/>
      <x:c r="F30" s="35"/>
      <x:c r="G30" s="35"/>
      <x:c r="H30" s="29" t="str">
        <x:f>IF(OR(F30="",G30=""),"",MAX(0,G30-F30+1))</x:f>
      </x:c>
      <x:c r="I30" s="32"/>
      <x:c r="J30" s="29" t="str">
        <x:f>IF(D30="","",IF(I30="Aprobada",H30,0))</x:f>
      </x:c>
      <x:c r="K30" s="29" t="str">
        <x:f>IF(D30="","",MAX(0,D30-E30-J30))</x:f>
      </x:c>
      <x:c r="L30" s="32"/>
    </x:row>
    <x:row r="31" ht="22" customHeight="1">
      <x:c r="A31" s="32"/>
      <x:c r="B31" s="32"/>
      <x:c r="C31" s="32"/>
      <x:c r="D31" s="32"/>
      <x:c r="E31" s="32"/>
      <x:c r="F31" s="35"/>
      <x:c r="G31" s="35"/>
      <x:c r="H31" s="29" t="str">
        <x:f>IF(OR(F31="",G31=""),"",MAX(0,G31-F31+1))</x:f>
      </x:c>
      <x:c r="I31" s="32"/>
      <x:c r="J31" s="29" t="str">
        <x:f>IF(D31="","",IF(I31="Aprobada",H31,0))</x:f>
      </x:c>
      <x:c r="K31" s="29" t="str">
        <x:f>IF(D31="","",MAX(0,D31-E31-J31))</x:f>
      </x:c>
      <x:c r="L31" s="32"/>
    </x:row>
    <x:row r="32" ht="22" customHeight="1">
      <x:c r="A32" s="32"/>
      <x:c r="B32" s="32"/>
      <x:c r="C32" s="32"/>
      <x:c r="D32" s="32"/>
      <x:c r="E32" s="32"/>
      <x:c r="F32" s="35"/>
      <x:c r="G32" s="35"/>
      <x:c r="H32" s="29" t="str">
        <x:f>IF(OR(F32="",G32=""),"",MAX(0,G32-F32+1))</x:f>
      </x:c>
      <x:c r="I32" s="32"/>
      <x:c r="J32" s="29" t="str">
        <x:f>IF(D32="","",IF(I32="Aprobada",H32,0))</x:f>
      </x:c>
      <x:c r="K32" s="29" t="str">
        <x:f>IF(D32="","",MAX(0,D32-E32-J32))</x:f>
      </x:c>
      <x:c r="L32" s="32"/>
    </x:row>
    <x:row r="33" ht="22" customHeight="1">
      <x:c r="A33" s="32"/>
      <x:c r="B33" s="32"/>
      <x:c r="C33" s="32"/>
      <x:c r="D33" s="32"/>
      <x:c r="E33" s="32"/>
      <x:c r="F33" s="35"/>
      <x:c r="G33" s="35"/>
      <x:c r="H33" s="29" t="str">
        <x:f>IF(OR(F33="",G33=""),"",MAX(0,G33-F33+1))</x:f>
      </x:c>
      <x:c r="I33" s="32"/>
      <x:c r="J33" s="29" t="str">
        <x:f>IF(D33="","",IF(I33="Aprobada",H33,0))</x:f>
      </x:c>
      <x:c r="K33" s="29" t="str">
        <x:f>IF(D33="","",MAX(0,D33-E33-J33))</x:f>
      </x:c>
      <x:c r="L33" s="32"/>
    </x:row>
    <x:row r="34" ht="22" customHeight="1">
      <x:c r="A34" s="32"/>
      <x:c r="B34" s="32"/>
      <x:c r="C34" s="32"/>
      <x:c r="D34" s="32"/>
      <x:c r="E34" s="32"/>
      <x:c r="F34" s="35"/>
      <x:c r="G34" s="35"/>
      <x:c r="H34" s="29" t="str">
        <x:f>IF(OR(F34="",G34=""),"",MAX(0,G34-F34+1))</x:f>
      </x:c>
      <x:c r="I34" s="32"/>
      <x:c r="J34" s="29" t="str">
        <x:f>IF(D34="","",IF(I34="Aprobada",H34,0))</x:f>
      </x:c>
      <x:c r="K34" s="29" t="str">
        <x:f>IF(D34="","",MAX(0,D34-E34-J34))</x:f>
      </x:c>
      <x:c r="L34" s="32"/>
    </x:row>
    <x:row r="35" ht="22" customHeight="1">
      <x:c r="A35" s="32"/>
      <x:c r="B35" s="32"/>
      <x:c r="C35" s="32"/>
      <x:c r="D35" s="32"/>
      <x:c r="E35" s="32"/>
      <x:c r="F35" s="35"/>
      <x:c r="G35" s="35"/>
      <x:c r="H35" s="29" t="str">
        <x:f>IF(OR(F35="",G35=""),"",MAX(0,G35-F35+1))</x:f>
      </x:c>
      <x:c r="I35" s="32"/>
      <x:c r="J35" s="29" t="str">
        <x:f>IF(D35="","",IF(I35="Aprobada",H35,0))</x:f>
      </x:c>
      <x:c r="K35" s="29" t="str">
        <x:f>IF(D35="","",MAX(0,D35-E35-J35))</x:f>
      </x:c>
      <x:c r="L35" s="32"/>
    </x:row>
    <x:row r="36" ht="22" customHeight="1">
      <x:c r="A36" s="32"/>
      <x:c r="B36" s="32"/>
      <x:c r="C36" s="32"/>
      <x:c r="D36" s="32"/>
      <x:c r="E36" s="32"/>
      <x:c r="F36" s="35"/>
      <x:c r="G36" s="35"/>
      <x:c r="H36" s="29" t="str">
        <x:f>IF(OR(F36="",G36=""),"",MAX(0,G36-F36+1))</x:f>
      </x:c>
      <x:c r="I36" s="32"/>
      <x:c r="J36" s="29" t="str">
        <x:f>IF(D36="","",IF(I36="Aprobada",H36,0))</x:f>
      </x:c>
      <x:c r="K36" s="29" t="str">
        <x:f>IF(D36="","",MAX(0,D36-E36-J36))</x:f>
      </x:c>
      <x:c r="L36" s="32"/>
    </x:row>
    <x:row r="37" ht="22" customHeight="1">
      <x:c r="A37" s="32"/>
      <x:c r="B37" s="32"/>
      <x:c r="C37" s="32"/>
      <x:c r="D37" s="32"/>
      <x:c r="E37" s="32"/>
      <x:c r="F37" s="35"/>
      <x:c r="G37" s="35"/>
      <x:c r="H37" s="29" t="str">
        <x:f>IF(OR(F37="",G37=""),"",MAX(0,G37-F37+1))</x:f>
      </x:c>
      <x:c r="I37" s="32"/>
      <x:c r="J37" s="29" t="str">
        <x:f>IF(D37="","",IF(I37="Aprobada",H37,0))</x:f>
      </x:c>
      <x:c r="K37" s="29" t="str">
        <x:f>IF(D37="","",MAX(0,D37-E37-J37))</x:f>
      </x:c>
      <x:c r="L37" s="32"/>
    </x:row>
    <x:row r="38" ht="22" customHeight="1">
      <x:c r="A38" s="32"/>
      <x:c r="B38" s="32"/>
      <x:c r="C38" s="32"/>
      <x:c r="D38" s="32"/>
      <x:c r="E38" s="32"/>
      <x:c r="F38" s="35"/>
      <x:c r="G38" s="35"/>
      <x:c r="H38" s="29" t="str">
        <x:f>IF(OR(F38="",G38=""),"",MAX(0,G38-F38+1))</x:f>
      </x:c>
      <x:c r="I38" s="32"/>
      <x:c r="J38" s="29" t="str">
        <x:f>IF(D38="","",IF(I38="Aprobada",H38,0))</x:f>
      </x:c>
      <x:c r="K38" s="29" t="str">
        <x:f>IF(D38="","",MAX(0,D38-E38-J38))</x:f>
      </x:c>
      <x:c r="L38" s="32"/>
    </x:row>
    <x:row r="39" ht="22" customHeight="1">
      <x:c r="A39" s="32"/>
      <x:c r="B39" s="32"/>
      <x:c r="C39" s="32"/>
      <x:c r="D39" s="32"/>
      <x:c r="E39" s="32"/>
      <x:c r="F39" s="35"/>
      <x:c r="G39" s="35"/>
      <x:c r="H39" s="29" t="str">
        <x:f>IF(OR(F39="",G39=""),"",MAX(0,G39-F39+1))</x:f>
      </x:c>
      <x:c r="I39" s="32"/>
      <x:c r="J39" s="29" t="str">
        <x:f>IF(D39="","",IF(I39="Aprobada",H39,0))</x:f>
      </x:c>
      <x:c r="K39" s="29" t="str">
        <x:f>IF(D39="","",MAX(0,D39-E39-J39))</x:f>
      </x:c>
      <x:c r="L39" s="32"/>
    </x:row>
    <x:row r="40" ht="22" customHeight="1">
      <x:c r="A40" s="32"/>
      <x:c r="B40" s="32"/>
      <x:c r="C40" s="32"/>
      <x:c r="D40" s="32"/>
      <x:c r="E40" s="32"/>
      <x:c r="F40" s="35"/>
      <x:c r="G40" s="35"/>
      <x:c r="H40" s="29" t="str">
        <x:f>IF(OR(F40="",G40=""),"",MAX(0,G40-F40+1))</x:f>
      </x:c>
      <x:c r="I40" s="32"/>
      <x:c r="J40" s="29" t="str">
        <x:f>IF(D40="","",IF(I40="Aprobada",H40,0))</x:f>
      </x:c>
      <x:c r="K40" s="29" t="str">
        <x:f>IF(D40="","",MAX(0,D40-E40-J40))</x:f>
      </x:c>
      <x:c r="L40" s="32"/>
    </x:row>
    <x:row r="41" ht="22" customHeight="1">
      <x:c r="A41" s="32"/>
      <x:c r="B41" s="32"/>
      <x:c r="C41" s="32"/>
      <x:c r="D41" s="32"/>
      <x:c r="E41" s="32"/>
      <x:c r="F41" s="35"/>
      <x:c r="G41" s="35"/>
      <x:c r="H41" s="29" t="str">
        <x:f>IF(OR(F41="",G41=""),"",MAX(0,G41-F41+1))</x:f>
      </x:c>
      <x:c r="I41" s="32"/>
      <x:c r="J41" s="29" t="str">
        <x:f>IF(D41="","",IF(I41="Aprobada",H41,0))</x:f>
      </x:c>
      <x:c r="K41" s="29" t="str">
        <x:f>IF(D41="","",MAX(0,D41-E41-J41))</x:f>
      </x:c>
      <x:c r="L41" s="32"/>
    </x:row>
    <x:row r="42" ht="22" customHeight="1">
      <x:c r="A42" s="32"/>
      <x:c r="B42" s="32"/>
      <x:c r="C42" s="32"/>
      <x:c r="D42" s="32"/>
      <x:c r="E42" s="32"/>
      <x:c r="F42" s="35"/>
      <x:c r="G42" s="35"/>
      <x:c r="H42" s="29" t="str">
        <x:f>IF(OR(F42="",G42=""),"",MAX(0,G42-F42+1))</x:f>
      </x:c>
      <x:c r="I42" s="32"/>
      <x:c r="J42" s="29" t="str">
        <x:f>IF(D42="","",IF(I42="Aprobada",H42,0))</x:f>
      </x:c>
      <x:c r="K42" s="29" t="str">
        <x:f>IF(D42="","",MAX(0,D42-E42-J42))</x:f>
      </x:c>
      <x:c r="L42" s="32"/>
    </x:row>
    <x:row r="43" ht="22" customHeight="1">
      <x:c r="A43" s="32"/>
      <x:c r="B43" s="32"/>
      <x:c r="C43" s="32"/>
      <x:c r="D43" s="32"/>
      <x:c r="E43" s="32"/>
      <x:c r="F43" s="35"/>
      <x:c r="G43" s="35"/>
      <x:c r="H43" s="29" t="str">
        <x:f>IF(OR(F43="",G43=""),"",MAX(0,G43-F43+1))</x:f>
      </x:c>
      <x:c r="I43" s="32"/>
      <x:c r="J43" s="29" t="str">
        <x:f>IF(D43="","",IF(I43="Aprobada",H43,0))</x:f>
      </x:c>
      <x:c r="K43" s="29" t="str">
        <x:f>IF(D43="","",MAX(0,D43-E43-J43))</x:f>
      </x:c>
      <x:c r="L43" s="32"/>
    </x:row>
    <x:row r="44" ht="22" customHeight="1">
      <x:c r="A44" s="32"/>
      <x:c r="B44" s="32"/>
      <x:c r="C44" s="32"/>
      <x:c r="D44" s="32"/>
      <x:c r="E44" s="32"/>
      <x:c r="F44" s="35"/>
      <x:c r="G44" s="35"/>
      <x:c r="H44" s="29" t="str">
        <x:f>IF(OR(F44="",G44=""),"",MAX(0,G44-F44+1))</x:f>
      </x:c>
      <x:c r="I44" s="32"/>
      <x:c r="J44" s="29" t="str">
        <x:f>IF(D44="","",IF(I44="Aprobada",H44,0))</x:f>
      </x:c>
      <x:c r="K44" s="29" t="str">
        <x:f>IF(D44="","",MAX(0,D44-E44-J44))</x:f>
      </x:c>
      <x:c r="L44" s="32"/>
    </x:row>
    <x:row r="45" ht="22" customHeight="1">
      <x:c r="A45" s="32"/>
      <x:c r="B45" s="32"/>
      <x:c r="C45" s="32"/>
      <x:c r="D45" s="32"/>
      <x:c r="E45" s="32"/>
      <x:c r="F45" s="35"/>
      <x:c r="G45" s="35"/>
      <x:c r="H45" s="29" t="str">
        <x:f>IF(OR(F45="",G45=""),"",MAX(0,G45-F45+1))</x:f>
      </x:c>
      <x:c r="I45" s="32"/>
      <x:c r="J45" s="29" t="str">
        <x:f>IF(D45="","",IF(I45="Aprobada",H45,0))</x:f>
      </x:c>
      <x:c r="K45" s="29" t="str">
        <x:f>IF(D45="","",MAX(0,D45-E45-J45))</x:f>
      </x:c>
      <x:c r="L45" s="32"/>
    </x:row>
    <x:row r="46" ht="22" customHeight="1">
      <x:c r="A46" s="32"/>
      <x:c r="B46" s="32"/>
      <x:c r="C46" s="32"/>
      <x:c r="D46" s="32"/>
      <x:c r="E46" s="32"/>
      <x:c r="F46" s="35"/>
      <x:c r="G46" s="35"/>
      <x:c r="H46" s="29" t="str">
        <x:f>IF(OR(F46="",G46=""),"",MAX(0,G46-F46+1))</x:f>
      </x:c>
      <x:c r="I46" s="32"/>
      <x:c r="J46" s="29" t="str">
        <x:f>IF(D46="","",IF(I46="Aprobada",H46,0))</x:f>
      </x:c>
      <x:c r="K46" s="29" t="str">
        <x:f>IF(D46="","",MAX(0,D46-E46-J46))</x:f>
      </x:c>
      <x:c r="L46" s="32"/>
    </x:row>
    <x:row r="47" ht="22" customHeight="1">
      <x:c r="A47" s="32"/>
      <x:c r="B47" s="32"/>
      <x:c r="C47" s="32"/>
      <x:c r="D47" s="32"/>
      <x:c r="E47" s="32"/>
      <x:c r="F47" s="35"/>
      <x:c r="G47" s="35"/>
      <x:c r="H47" s="29" t="str">
        <x:f>IF(OR(F47="",G47=""),"",MAX(0,G47-F47+1))</x:f>
      </x:c>
      <x:c r="I47" s="32"/>
      <x:c r="J47" s="29" t="str">
        <x:f>IF(D47="","",IF(I47="Aprobada",H47,0))</x:f>
      </x:c>
      <x:c r="K47" s="29" t="str">
        <x:f>IF(D47="","",MAX(0,D47-E47-J47))</x:f>
      </x:c>
      <x:c r="L47" s="32"/>
    </x:row>
    <x:row r="48" ht="22" customHeight="1">
      <x:c r="A48" s="32"/>
      <x:c r="B48" s="32"/>
      <x:c r="C48" s="32"/>
      <x:c r="D48" s="32"/>
      <x:c r="E48" s="32"/>
      <x:c r="F48" s="35"/>
      <x:c r="G48" s="35"/>
      <x:c r="H48" s="29" t="str">
        <x:f>IF(OR(F48="",G48=""),"",MAX(0,G48-F48+1))</x:f>
      </x:c>
      <x:c r="I48" s="32"/>
      <x:c r="J48" s="29" t="str">
        <x:f>IF(D48="","",IF(I48="Aprobada",H48,0))</x:f>
      </x:c>
      <x:c r="K48" s="29" t="str">
        <x:f>IF(D48="","",MAX(0,D48-E48-J48))</x:f>
      </x:c>
      <x:c r="L48" s="32"/>
    </x:row>
    <x:row r="49" ht="22" customHeight="1">
      <x:c r="A49" s="32"/>
      <x:c r="B49" s="32"/>
      <x:c r="C49" s="32"/>
      <x:c r="D49" s="32"/>
      <x:c r="E49" s="32"/>
      <x:c r="F49" s="35"/>
      <x:c r="G49" s="35"/>
      <x:c r="H49" s="29" t="str">
        <x:f>IF(OR(F49="",G49=""),"",MAX(0,G49-F49+1))</x:f>
      </x:c>
      <x:c r="I49" s="32"/>
      <x:c r="J49" s="29" t="str">
        <x:f>IF(D49="","",IF(I49="Aprobada",H49,0))</x:f>
      </x:c>
      <x:c r="K49" s="29" t="str">
        <x:f>IF(D49="","",MAX(0,D49-E49-J49))</x:f>
      </x:c>
      <x:c r="L49" s="32"/>
    </x:row>
    <x:row r="50" ht="22" customHeight="1">
      <x:c r="A50" s="32"/>
      <x:c r="B50" s="32"/>
      <x:c r="C50" s="32"/>
      <x:c r="D50" s="32"/>
      <x:c r="E50" s="32"/>
      <x:c r="F50" s="35"/>
      <x:c r="G50" s="35"/>
      <x:c r="H50" s="29" t="str">
        <x:f>IF(OR(F50="",G50=""),"",MAX(0,G50-F50+1))</x:f>
      </x:c>
      <x:c r="I50" s="32"/>
      <x:c r="J50" s="29" t="str">
        <x:f>IF(D50="","",IF(I50="Aprobada",H50,0))</x:f>
      </x:c>
      <x:c r="K50" s="29" t="str">
        <x:f>IF(D50="","",MAX(0,D50-E50-J50))</x:f>
      </x:c>
      <x:c r="L50" s="32"/>
    </x:row>
    <x:row r="51" ht="22" customHeight="1">
      <x:c r="A51" s="32"/>
      <x:c r="B51" s="32"/>
      <x:c r="C51" s="32"/>
      <x:c r="D51" s="32"/>
      <x:c r="E51" s="32"/>
      <x:c r="F51" s="35"/>
      <x:c r="G51" s="35"/>
      <x:c r="H51" s="29" t="str">
        <x:f>IF(OR(F51="",G51=""),"",MAX(0,G51-F51+1))</x:f>
      </x:c>
      <x:c r="I51" s="32"/>
      <x:c r="J51" s="29" t="str">
        <x:f>IF(D51="","",IF(I51="Aprobada",H51,0))</x:f>
      </x:c>
      <x:c r="K51" s="29" t="str">
        <x:f>IF(D51="","",MAX(0,D51-E51-J51))</x:f>
      </x:c>
      <x:c r="L51" s="32"/>
    </x:row>
    <x:row r="52" ht="22" customHeight="1">
      <x:c r="A52" s="32"/>
      <x:c r="B52" s="32"/>
      <x:c r="C52" s="32"/>
      <x:c r="D52" s="32"/>
      <x:c r="E52" s="32"/>
      <x:c r="F52" s="35"/>
      <x:c r="G52" s="35"/>
      <x:c r="H52" s="29" t="str">
        <x:f>IF(OR(F52="",G52=""),"",MAX(0,G52-F52+1))</x:f>
      </x:c>
      <x:c r="I52" s="32"/>
      <x:c r="J52" s="29" t="str">
        <x:f>IF(D52="","",IF(I52="Aprobada",H52,0))</x:f>
      </x:c>
      <x:c r="K52" s="29" t="str">
        <x:f>IF(D52="","",MAX(0,D52-E52-J52))</x:f>
      </x:c>
      <x:c r="L52" s="32"/>
    </x:row>
    <x:row r="53" ht="22" customHeight="1">
      <x:c r="A53" s="32"/>
      <x:c r="B53" s="32"/>
      <x:c r="C53" s="32"/>
      <x:c r="D53" s="32"/>
      <x:c r="E53" s="32"/>
      <x:c r="F53" s="35"/>
      <x:c r="G53" s="35"/>
      <x:c r="H53" s="29" t="str">
        <x:f>IF(OR(F53="",G53=""),"",MAX(0,G53-F53+1))</x:f>
      </x:c>
      <x:c r="I53" s="32"/>
      <x:c r="J53" s="29" t="str">
        <x:f>IF(D53="","",IF(I53="Aprobada",H53,0))</x:f>
      </x:c>
      <x:c r="K53" s="29" t="str">
        <x:f>IF(D53="","",MAX(0,D53-E53-J53))</x:f>
      </x:c>
      <x:c r="L53" s="32"/>
    </x:row>
    <x:row r="54" ht="22" customHeight="1">
      <x:c r="A54" s="32"/>
      <x:c r="B54" s="32"/>
      <x:c r="C54" s="32"/>
      <x:c r="D54" s="32"/>
      <x:c r="E54" s="32"/>
      <x:c r="F54" s="35"/>
      <x:c r="G54" s="35"/>
      <x:c r="H54" s="29" t="str">
        <x:f>IF(OR(F54="",G54=""),"",MAX(0,G54-F54+1))</x:f>
      </x:c>
      <x:c r="I54" s="32"/>
      <x:c r="J54" s="29" t="str">
        <x:f>IF(D54="","",IF(I54="Aprobada",H54,0))</x:f>
      </x:c>
      <x:c r="K54" s="29" t="str">
        <x:f>IF(D54="","",MAX(0,D54-E54-J54))</x:f>
      </x:c>
      <x:c r="L54" s="32"/>
    </x:row>
    <x:row r="55" ht="22" customHeight="1">
      <x:c r="A55" s="32"/>
      <x:c r="B55" s="32"/>
      <x:c r="C55" s="32"/>
      <x:c r="D55" s="32"/>
      <x:c r="E55" s="32"/>
      <x:c r="F55" s="35"/>
      <x:c r="G55" s="35"/>
      <x:c r="H55" s="29" t="str">
        <x:f>IF(OR(F55="",G55=""),"",MAX(0,G55-F55+1))</x:f>
      </x:c>
      <x:c r="I55" s="32"/>
      <x:c r="J55" s="29" t="str">
        <x:f>IF(D55="","",IF(I55="Aprobada",H55,0))</x:f>
      </x:c>
      <x:c r="K55" s="29" t="str">
        <x:f>IF(D55="","",MAX(0,D55-E55-J55))</x:f>
      </x:c>
      <x:c r="L55" s="32"/>
    </x:row>
    <x:row r="56" ht="22" customHeight="1">
      <x:c r="A56" s="32"/>
      <x:c r="B56" s="32"/>
      <x:c r="C56" s="32"/>
      <x:c r="D56" s="32"/>
      <x:c r="E56" s="32"/>
      <x:c r="F56" s="35"/>
      <x:c r="G56" s="35"/>
      <x:c r="H56" s="29" t="str">
        <x:f>IF(OR(F56="",G56=""),"",MAX(0,G56-F56+1))</x:f>
      </x:c>
      <x:c r="I56" s="32"/>
      <x:c r="J56" s="29" t="str">
        <x:f>IF(D56="","",IF(I56="Aprobada",H56,0))</x:f>
      </x:c>
      <x:c r="K56" s="29" t="str">
        <x:f>IF(D56="","",MAX(0,D56-E56-J56))</x:f>
      </x:c>
      <x:c r="L56" s="32"/>
    </x:row>
    <x:row r="57" ht="22" customHeight="1">
      <x:c r="A57" s="32"/>
      <x:c r="B57" s="32"/>
      <x:c r="C57" s="32"/>
      <x:c r="D57" s="32"/>
      <x:c r="E57" s="32"/>
      <x:c r="F57" s="35"/>
      <x:c r="G57" s="35"/>
      <x:c r="H57" s="29" t="str">
        <x:f>IF(OR(F57="",G57=""),"",MAX(0,G57-F57+1))</x:f>
      </x:c>
      <x:c r="I57" s="32"/>
      <x:c r="J57" s="29" t="str">
        <x:f>IF(D57="","",IF(I57="Aprobada",H57,0))</x:f>
      </x:c>
      <x:c r="K57" s="29" t="str">
        <x:f>IF(D57="","",MAX(0,D57-E57-J57))</x:f>
      </x:c>
      <x:c r="L57" s="32"/>
    </x:row>
    <x:row r="58" ht="22" customHeight="1">
      <x:c r="A58" s="32"/>
      <x:c r="B58" s="32"/>
      <x:c r="C58" s="32"/>
      <x:c r="D58" s="32"/>
      <x:c r="E58" s="32"/>
      <x:c r="F58" s="35"/>
      <x:c r="G58" s="35"/>
      <x:c r="H58" s="29" t="str">
        <x:f>IF(OR(F58="",G58=""),"",MAX(0,G58-F58+1))</x:f>
      </x:c>
      <x:c r="I58" s="32"/>
      <x:c r="J58" s="29" t="str">
        <x:f>IF(D58="","",IF(I58="Aprobada",H58,0))</x:f>
      </x:c>
      <x:c r="K58" s="29" t="str">
        <x:f>IF(D58="","",MAX(0,D58-E58-J58))</x:f>
      </x:c>
      <x:c r="L58" s="32"/>
    </x:row>
    <x:row r="59" ht="22" customHeight="1">
      <x:c r="A59" s="32"/>
      <x:c r="B59" s="32"/>
      <x:c r="C59" s="32"/>
      <x:c r="D59" s="32"/>
      <x:c r="E59" s="32"/>
      <x:c r="F59" s="35"/>
      <x:c r="G59" s="35"/>
      <x:c r="H59" s="29" t="str">
        <x:f>IF(OR(F59="",G59=""),"",MAX(0,G59-F59+1))</x:f>
      </x:c>
      <x:c r="I59" s="32"/>
      <x:c r="J59" s="29" t="str">
        <x:f>IF(D59="","",IF(I59="Aprobada",H59,0))</x:f>
      </x:c>
      <x:c r="K59" s="29" t="str">
        <x:f>IF(D59="","",MAX(0,D59-E59-J59))</x:f>
      </x:c>
      <x:c r="L59" s="32"/>
    </x:row>
    <x:row r="60" ht="22" customHeight="1">
      <x:c r="A60" s="32"/>
      <x:c r="B60" s="32"/>
      <x:c r="C60" s="32"/>
      <x:c r="D60" s="32"/>
      <x:c r="E60" s="32"/>
      <x:c r="F60" s="35"/>
      <x:c r="G60" s="35"/>
      <x:c r="H60" s="29" t="str">
        <x:f>IF(OR(F60="",G60=""),"",MAX(0,G60-F60+1))</x:f>
      </x:c>
      <x:c r="I60" s="32"/>
      <x:c r="J60" s="29" t="str">
        <x:f>IF(D60="","",IF(I60="Aprobada",H60,0))</x:f>
      </x:c>
      <x:c r="K60" s="29" t="str">
        <x:f>IF(D60="","",MAX(0,D60-E60-J60))</x:f>
      </x:c>
      <x:c r="L60" s="32"/>
    </x:row>
    <x:row r="61" ht="22" customHeight="1">
      <x:c r="A61" s="32"/>
      <x:c r="B61" s="32"/>
      <x:c r="C61" s="32"/>
      <x:c r="D61" s="32"/>
      <x:c r="E61" s="32"/>
      <x:c r="F61" s="35"/>
      <x:c r="G61" s="35"/>
      <x:c r="H61" s="29" t="str">
        <x:f>IF(OR(F61="",G61=""),"",MAX(0,G61-F61+1))</x:f>
      </x:c>
      <x:c r="I61" s="32"/>
      <x:c r="J61" s="29" t="str">
        <x:f>IF(D61="","",IF(I61="Aprobada",H61,0))</x:f>
      </x:c>
      <x:c r="K61" s="29" t="str">
        <x:f>IF(D61="","",MAX(0,D61-E61-J61))</x:f>
      </x:c>
      <x:c r="L61" s="32"/>
    </x:row>
    <x:row r="62" ht="22" customHeight="1">
      <x:c r="A62" s="32"/>
      <x:c r="B62" s="32"/>
      <x:c r="C62" s="32"/>
      <x:c r="D62" s="32"/>
      <x:c r="E62" s="32"/>
      <x:c r="F62" s="35"/>
      <x:c r="G62" s="35"/>
      <x:c r="H62" s="29" t="str">
        <x:f>IF(OR(F62="",G62=""),"",MAX(0,G62-F62+1))</x:f>
      </x:c>
      <x:c r="I62" s="32"/>
      <x:c r="J62" s="29" t="str">
        <x:f>IF(D62="","",IF(I62="Aprobada",H62,0))</x:f>
      </x:c>
      <x:c r="K62" s="29" t="str">
        <x:f>IF(D62="","",MAX(0,D62-E62-J62))</x:f>
      </x:c>
      <x:c r="L62" s="32"/>
    </x:row>
    <x:row r="63" ht="22" customHeight="1">
      <x:c r="A63" s="32"/>
      <x:c r="B63" s="32"/>
      <x:c r="C63" s="32"/>
      <x:c r="D63" s="32"/>
      <x:c r="E63" s="32"/>
      <x:c r="F63" s="35"/>
      <x:c r="G63" s="35"/>
      <x:c r="H63" s="29" t="str">
        <x:f>IF(OR(F63="",G63=""),"",MAX(0,G63-F63+1))</x:f>
      </x:c>
      <x:c r="I63" s="32"/>
      <x:c r="J63" s="29" t="str">
        <x:f>IF(D63="","",IF(I63="Aprobada",H63,0))</x:f>
      </x:c>
      <x:c r="K63" s="29" t="str">
        <x:f>IF(D63="","",MAX(0,D63-E63-J63))</x:f>
      </x:c>
      <x:c r="L63" s="32"/>
    </x:row>
    <x:row r="64" ht="22" customHeight="1">
      <x:c r="A64" s="32"/>
      <x:c r="B64" s="32"/>
      <x:c r="C64" s="32"/>
      <x:c r="D64" s="32"/>
      <x:c r="E64" s="32"/>
      <x:c r="F64" s="35"/>
      <x:c r="G64" s="35"/>
      <x:c r="H64" s="29" t="str">
        <x:f>IF(OR(F64="",G64=""),"",MAX(0,G64-F64+1))</x:f>
      </x:c>
      <x:c r="I64" s="32"/>
      <x:c r="J64" s="29" t="str">
        <x:f>IF(D64="","",IF(I64="Aprobada",H64,0))</x:f>
      </x:c>
      <x:c r="K64" s="29" t="str">
        <x:f>IF(D64="","",MAX(0,D64-E64-J64))</x:f>
      </x:c>
      <x:c r="L64" s="32"/>
    </x:row>
    <x:row r="65" ht="22" customHeight="1">
      <x:c r="A65" s="32"/>
      <x:c r="B65" s="32"/>
      <x:c r="C65" s="32"/>
      <x:c r="D65" s="32"/>
      <x:c r="E65" s="32"/>
      <x:c r="F65" s="35"/>
      <x:c r="G65" s="35"/>
      <x:c r="H65" s="29" t="str">
        <x:f>IF(OR(F65="",G65=""),"",MAX(0,G65-F65+1))</x:f>
      </x:c>
      <x:c r="I65" s="32"/>
      <x:c r="J65" s="29" t="str">
        <x:f>IF(D65="","",IF(I65="Aprobada",H65,0))</x:f>
      </x:c>
      <x:c r="K65" s="29" t="str">
        <x:f>IF(D65="","",MAX(0,D65-E65-J65))</x:f>
      </x:c>
      <x:c r="L65" s="32"/>
    </x:row>
    <x:row r="66" ht="22" customHeight="1">
      <x:c r="A66" s="32"/>
      <x:c r="B66" s="32"/>
      <x:c r="C66" s="32"/>
      <x:c r="D66" s="32"/>
      <x:c r="E66" s="32"/>
      <x:c r="F66" s="35"/>
      <x:c r="G66" s="35"/>
      <x:c r="H66" s="29" t="str">
        <x:f>IF(OR(F66="",G66=""),"",MAX(0,G66-F66+1))</x:f>
      </x:c>
      <x:c r="I66" s="32"/>
      <x:c r="J66" s="29" t="str">
        <x:f>IF(D66="","",IF(I66="Aprobada",H66,0))</x:f>
      </x:c>
      <x:c r="K66" s="29" t="str">
        <x:f>IF(D66="","",MAX(0,D66-E66-J66))</x:f>
      </x:c>
      <x:c r="L66" s="32"/>
    </x:row>
    <x:row r="67" ht="22" customHeight="1">
      <x:c r="A67" s="32"/>
      <x:c r="B67" s="32"/>
      <x:c r="C67" s="32"/>
      <x:c r="D67" s="32"/>
      <x:c r="E67" s="32"/>
      <x:c r="F67" s="35"/>
      <x:c r="G67" s="35"/>
      <x:c r="H67" s="29" t="str">
        <x:f>IF(OR(F67="",G67=""),"",MAX(0,G67-F67+1))</x:f>
      </x:c>
      <x:c r="I67" s="32"/>
      <x:c r="J67" s="29" t="str">
        <x:f>IF(D67="","",IF(I67="Aprobada",H67,0))</x:f>
      </x:c>
      <x:c r="K67" s="29" t="str">
        <x:f>IF(D67="","",MAX(0,D67-E67-J67))</x:f>
      </x:c>
      <x:c r="L67" s="32"/>
    </x:row>
    <x:row r="68" ht="22" customHeight="1">
      <x:c r="A68" s="32"/>
      <x:c r="B68" s="32"/>
      <x:c r="C68" s="32"/>
      <x:c r="D68" s="32"/>
      <x:c r="E68" s="32"/>
      <x:c r="F68" s="35"/>
      <x:c r="G68" s="35"/>
      <x:c r="H68" s="29" t="str">
        <x:f>IF(OR(F68="",G68=""),"",MAX(0,G68-F68+1))</x:f>
      </x:c>
      <x:c r="I68" s="32"/>
      <x:c r="J68" s="29" t="str">
        <x:f>IF(D68="","",IF(I68="Aprobada",H68,0))</x:f>
      </x:c>
      <x:c r="K68" s="29" t="str">
        <x:f>IF(D68="","",MAX(0,D68-E68-J68))</x:f>
      </x:c>
      <x:c r="L68" s="32"/>
    </x:row>
    <x:row r="69" ht="22" customHeight="1">
      <x:c r="A69" s="32"/>
      <x:c r="B69" s="32"/>
      <x:c r="C69" s="32"/>
      <x:c r="D69" s="32"/>
      <x:c r="E69" s="32"/>
      <x:c r="F69" s="35"/>
      <x:c r="G69" s="35"/>
      <x:c r="H69" s="29" t="str">
        <x:f>IF(OR(F69="",G69=""),"",MAX(0,G69-F69+1))</x:f>
      </x:c>
      <x:c r="I69" s="32"/>
      <x:c r="J69" s="29" t="str">
        <x:f>IF(D69="","",IF(I69="Aprobada",H69,0))</x:f>
      </x:c>
      <x:c r="K69" s="29" t="str">
        <x:f>IF(D69="","",MAX(0,D69-E69-J69))</x:f>
      </x:c>
      <x:c r="L69" s="32"/>
    </x:row>
    <x:row r="70" ht="22" customHeight="1">
      <x:c r="A70" s="32"/>
      <x:c r="B70" s="32"/>
      <x:c r="C70" s="32"/>
      <x:c r="D70" s="32"/>
      <x:c r="E70" s="32"/>
      <x:c r="F70" s="35"/>
      <x:c r="G70" s="35"/>
      <x:c r="H70" s="29" t="str">
        <x:f>IF(OR(F70="",G70=""),"",MAX(0,G70-F70+1))</x:f>
      </x:c>
      <x:c r="I70" s="32"/>
      <x:c r="J70" s="29" t="str">
        <x:f>IF(D70="","",IF(I70="Aprobada",H70,0))</x:f>
      </x:c>
      <x:c r="K70" s="29" t="str">
        <x:f>IF(D70="","",MAX(0,D70-E70-J70))</x:f>
      </x:c>
      <x:c r="L70" s="32"/>
    </x:row>
    <x:row r="71" ht="22" customHeight="1">
      <x:c r="A71" s="32"/>
      <x:c r="B71" s="32"/>
      <x:c r="C71" s="32"/>
      <x:c r="D71" s="32"/>
      <x:c r="E71" s="32"/>
      <x:c r="F71" s="35"/>
      <x:c r="G71" s="35"/>
      <x:c r="H71" s="29" t="str">
        <x:f>IF(OR(F71="",G71=""),"",MAX(0,G71-F71+1))</x:f>
      </x:c>
      <x:c r="I71" s="32"/>
      <x:c r="J71" s="29" t="str">
        <x:f>IF(D71="","",IF(I71="Aprobada",H71,0))</x:f>
      </x:c>
      <x:c r="K71" s="29" t="str">
        <x:f>IF(D71="","",MAX(0,D71-E71-J71))</x:f>
      </x:c>
      <x:c r="L71" s="32"/>
    </x:row>
    <x:row r="72" ht="22" customHeight="1">
      <x:c r="A72" s="32"/>
      <x:c r="B72" s="32"/>
      <x:c r="C72" s="32"/>
      <x:c r="D72" s="32"/>
      <x:c r="E72" s="32"/>
      <x:c r="F72" s="35"/>
      <x:c r="G72" s="35"/>
      <x:c r="H72" s="29" t="str">
        <x:f>IF(OR(F72="",G72=""),"",MAX(0,G72-F72+1))</x:f>
      </x:c>
      <x:c r="I72" s="32"/>
      <x:c r="J72" s="29" t="str">
        <x:f>IF(D72="","",IF(I72="Aprobada",H72,0))</x:f>
      </x:c>
      <x:c r="K72" s="29" t="str">
        <x:f>IF(D72="","",MAX(0,D72-E72-J72))</x:f>
      </x:c>
      <x:c r="L72" s="32"/>
    </x:row>
    <x:row r="73" ht="22" customHeight="1">
      <x:c r="A73" s="32"/>
      <x:c r="B73" s="32"/>
      <x:c r="C73" s="32"/>
      <x:c r="D73" s="32"/>
      <x:c r="E73" s="32"/>
      <x:c r="F73" s="35"/>
      <x:c r="G73" s="35"/>
      <x:c r="H73" s="29" t="str">
        <x:f>IF(OR(F73="",G73=""),"",MAX(0,G73-F73+1))</x:f>
      </x:c>
      <x:c r="I73" s="32"/>
      <x:c r="J73" s="29" t="str">
        <x:f>IF(D73="","",IF(I73="Aprobada",H73,0))</x:f>
      </x:c>
      <x:c r="K73" s="29" t="str">
        <x:f>IF(D73="","",MAX(0,D73-E73-J73))</x:f>
      </x:c>
      <x:c r="L73" s="32"/>
    </x:row>
    <x:row r="74" ht="22" customHeight="1">
      <x:c r="A74" s="32"/>
      <x:c r="B74" s="32"/>
      <x:c r="C74" s="32"/>
      <x:c r="D74" s="32"/>
      <x:c r="E74" s="32"/>
      <x:c r="F74" s="35"/>
      <x:c r="G74" s="35"/>
      <x:c r="H74" s="29" t="str">
        <x:f>IF(OR(F74="",G74=""),"",MAX(0,G74-F74+1))</x:f>
      </x:c>
      <x:c r="I74" s="32"/>
      <x:c r="J74" s="29" t="str">
        <x:f>IF(D74="","",IF(I74="Aprobada",H74,0))</x:f>
      </x:c>
      <x:c r="K74" s="29" t="str">
        <x:f>IF(D74="","",MAX(0,D74-E74-J74))</x:f>
      </x:c>
      <x:c r="L74" s="32"/>
    </x:row>
    <x:row r="75" ht="22" customHeight="1">
      <x:c r="A75" s="32"/>
      <x:c r="B75" s="32"/>
      <x:c r="C75" s="32"/>
      <x:c r="D75" s="32"/>
      <x:c r="E75" s="32"/>
      <x:c r="F75" s="35"/>
      <x:c r="G75" s="35"/>
      <x:c r="H75" s="29" t="str">
        <x:f>IF(OR(F75="",G75=""),"",MAX(0,G75-F75+1))</x:f>
      </x:c>
      <x:c r="I75" s="32"/>
      <x:c r="J75" s="29" t="str">
        <x:f>IF(D75="","",IF(I75="Aprobada",H75,0))</x:f>
      </x:c>
      <x:c r="K75" s="29" t="str">
        <x:f>IF(D75="","",MAX(0,D75-E75-J75))</x:f>
      </x:c>
      <x:c r="L75" s="32"/>
    </x:row>
    <x:row r="76" ht="22" customHeight="1">
      <x:c r="A76" s="32"/>
      <x:c r="B76" s="32"/>
      <x:c r="C76" s="32"/>
      <x:c r="D76" s="32"/>
      <x:c r="E76" s="32"/>
      <x:c r="F76" s="35"/>
      <x:c r="G76" s="35"/>
      <x:c r="H76" s="29" t="str">
        <x:f>IF(OR(F76="",G76=""),"",MAX(0,G76-F76+1))</x:f>
      </x:c>
      <x:c r="I76" s="32"/>
      <x:c r="J76" s="29" t="str">
        <x:f>IF(D76="","",IF(I76="Aprobada",H76,0))</x:f>
      </x:c>
      <x:c r="K76" s="29" t="str">
        <x:f>IF(D76="","",MAX(0,D76-E76-J76))</x:f>
      </x:c>
      <x:c r="L76" s="32"/>
    </x:row>
    <x:row r="77" ht="22" customHeight="1">
      <x:c r="A77" s="32"/>
      <x:c r="B77" s="32"/>
      <x:c r="C77" s="32"/>
      <x:c r="D77" s="32"/>
      <x:c r="E77" s="32"/>
      <x:c r="F77" s="35"/>
      <x:c r="G77" s="35"/>
      <x:c r="H77" s="29" t="str">
        <x:f>IF(OR(F77="",G77=""),"",MAX(0,G77-F77+1))</x:f>
      </x:c>
      <x:c r="I77" s="32"/>
      <x:c r="J77" s="29" t="str">
        <x:f>IF(D77="","",IF(I77="Aprobada",H77,0))</x:f>
      </x:c>
      <x:c r="K77" s="29" t="str">
        <x:f>IF(D77="","",MAX(0,D77-E77-J77))</x:f>
      </x:c>
      <x:c r="L77" s="32"/>
    </x:row>
    <x:row r="78" ht="22" customHeight="1">
      <x:c r="A78" s="32"/>
      <x:c r="B78" s="32"/>
      <x:c r="C78" s="32"/>
      <x:c r="D78" s="32"/>
      <x:c r="E78" s="32"/>
      <x:c r="F78" s="35"/>
      <x:c r="G78" s="35"/>
      <x:c r="H78" s="29" t="str">
        <x:f>IF(OR(F78="",G78=""),"",MAX(0,G78-F78+1))</x:f>
      </x:c>
      <x:c r="I78" s="32"/>
      <x:c r="J78" s="29" t="str">
        <x:f>IF(D78="","",IF(I78="Aprobada",H78,0))</x:f>
      </x:c>
      <x:c r="K78" s="29" t="str">
        <x:f>IF(D78="","",MAX(0,D78-E78-J78))</x:f>
      </x:c>
      <x:c r="L78" s="32"/>
    </x:row>
    <x:row r="79" ht="22" customHeight="1">
      <x:c r="A79" s="32"/>
      <x:c r="B79" s="32"/>
      <x:c r="C79" s="32"/>
      <x:c r="D79" s="32"/>
      <x:c r="E79" s="32"/>
      <x:c r="F79" s="35"/>
      <x:c r="G79" s="35"/>
      <x:c r="H79" s="29" t="str">
        <x:f>IF(OR(F79="",G79=""),"",MAX(0,G79-F79+1))</x:f>
      </x:c>
      <x:c r="I79" s="32"/>
      <x:c r="J79" s="29" t="str">
        <x:f>IF(D79="","",IF(I79="Aprobada",H79,0))</x:f>
      </x:c>
      <x:c r="K79" s="29" t="str">
        <x:f>IF(D79="","",MAX(0,D79-E79-J79))</x:f>
      </x:c>
      <x:c r="L79" s="32"/>
    </x:row>
    <x:row r="80" ht="22" customHeight="1">
      <x:c r="A80" s="32"/>
      <x:c r="B80" s="32"/>
      <x:c r="C80" s="32"/>
      <x:c r="D80" s="32"/>
      <x:c r="E80" s="32"/>
      <x:c r="F80" s="35"/>
      <x:c r="G80" s="35"/>
      <x:c r="H80" s="29" t="str">
        <x:f>IF(OR(F80="",G80=""),"",MAX(0,G80-F80+1))</x:f>
      </x:c>
      <x:c r="I80" s="32"/>
      <x:c r="J80" s="29" t="str">
        <x:f>IF(D80="","",IF(I80="Aprobada",H80,0))</x:f>
      </x:c>
      <x:c r="K80" s="29" t="str">
        <x:f>IF(D80="","",MAX(0,D80-E80-J80))</x:f>
      </x:c>
      <x:c r="L80" s="32"/>
    </x:row>
    <x:row r="81" ht="22" customHeight="1">
      <x:c r="A81" s="32"/>
      <x:c r="B81" s="32"/>
      <x:c r="C81" s="32"/>
      <x:c r="D81" s="32"/>
      <x:c r="E81" s="32"/>
      <x:c r="F81" s="35"/>
      <x:c r="G81" s="35"/>
      <x:c r="H81" s="29" t="str">
        <x:f>IF(OR(F81="",G81=""),"",MAX(0,G81-F81+1))</x:f>
      </x:c>
      <x:c r="I81" s="32"/>
      <x:c r="J81" s="29" t="str">
        <x:f>IF(D81="","",IF(I81="Aprobada",H81,0))</x:f>
      </x:c>
      <x:c r="K81" s="29" t="str">
        <x:f>IF(D81="","",MAX(0,D81-E81-J81))</x:f>
      </x:c>
      <x:c r="L81" s="32"/>
    </x:row>
    <x:row r="82" ht="22" customHeight="1">
      <x:c r="A82" s="32"/>
      <x:c r="B82" s="32"/>
      <x:c r="C82" s="32"/>
      <x:c r="D82" s="32"/>
      <x:c r="E82" s="32"/>
      <x:c r="F82" s="35"/>
      <x:c r="G82" s="35"/>
      <x:c r="H82" s="29" t="str">
        <x:f>IF(OR(F82="",G82=""),"",MAX(0,G82-F82+1))</x:f>
      </x:c>
      <x:c r="I82" s="32"/>
      <x:c r="J82" s="29" t="str">
        <x:f>IF(D82="","",IF(I82="Aprobada",H82,0))</x:f>
      </x:c>
      <x:c r="K82" s="29" t="str">
        <x:f>IF(D82="","",MAX(0,D82-E82-J82))</x:f>
      </x:c>
      <x:c r="L82" s="32"/>
    </x:row>
    <x:row r="83" ht="22" customHeight="1">
      <x:c r="A83" s="32"/>
      <x:c r="B83" s="32"/>
      <x:c r="C83" s="32"/>
      <x:c r="D83" s="32"/>
      <x:c r="E83" s="32"/>
      <x:c r="F83" s="35"/>
      <x:c r="G83" s="35"/>
      <x:c r="H83" s="29" t="str">
        <x:f>IF(OR(F83="",G83=""),"",MAX(0,G83-F83+1))</x:f>
      </x:c>
      <x:c r="I83" s="32"/>
      <x:c r="J83" s="29" t="str">
        <x:f>IF(D83="","",IF(I83="Aprobada",H83,0))</x:f>
      </x:c>
      <x:c r="K83" s="29" t="str">
        <x:f>IF(D83="","",MAX(0,D83-E83-J83))</x:f>
      </x:c>
      <x:c r="L83" s="32"/>
    </x:row>
    <x:row r="84" ht="22" customHeight="1">
      <x:c r="A84" s="32"/>
      <x:c r="B84" s="32"/>
      <x:c r="C84" s="32"/>
      <x:c r="D84" s="32"/>
      <x:c r="E84" s="32"/>
      <x:c r="F84" s="35"/>
      <x:c r="G84" s="35"/>
      <x:c r="H84" s="29" t="str">
        <x:f>IF(OR(F84="",G84=""),"",MAX(0,G84-F84+1))</x:f>
      </x:c>
      <x:c r="I84" s="32"/>
      <x:c r="J84" s="29" t="str">
        <x:f>IF(D84="","",IF(I84="Aprobada",H84,0))</x:f>
      </x:c>
      <x:c r="K84" s="29" t="str">
        <x:f>IF(D84="","",MAX(0,D84-E84-J84))</x:f>
      </x:c>
      <x:c r="L84" s="32"/>
    </x:row>
    <x:row r="85" ht="22" customHeight="1">
      <x:c r="A85" s="32"/>
      <x:c r="B85" s="32"/>
      <x:c r="C85" s="32"/>
      <x:c r="D85" s="32"/>
      <x:c r="E85" s="32"/>
      <x:c r="F85" s="35"/>
      <x:c r="G85" s="35"/>
      <x:c r="H85" s="29" t="str">
        <x:f>IF(OR(F85="",G85=""),"",MAX(0,G85-F85+1))</x:f>
      </x:c>
      <x:c r="I85" s="32"/>
      <x:c r="J85" s="29" t="str">
        <x:f>IF(D85="","",IF(I85="Aprobada",H85,0))</x:f>
      </x:c>
      <x:c r="K85" s="29" t="str">
        <x:f>IF(D85="","",MAX(0,D85-E85-J85))</x:f>
      </x:c>
      <x:c r="L85" s="32"/>
    </x:row>
    <x:row r="86" ht="22" customHeight="1">
      <x:c r="A86" s="32"/>
      <x:c r="B86" s="32"/>
      <x:c r="C86" s="32"/>
      <x:c r="D86" s="32"/>
      <x:c r="E86" s="32"/>
      <x:c r="F86" s="35"/>
      <x:c r="G86" s="35"/>
      <x:c r="H86" s="29" t="str">
        <x:f>IF(OR(F86="",G86=""),"",MAX(0,G86-F86+1))</x:f>
      </x:c>
      <x:c r="I86" s="32"/>
      <x:c r="J86" s="29" t="str">
        <x:f>IF(D86="","",IF(I86="Aprobada",H86,0))</x:f>
      </x:c>
      <x:c r="K86" s="29" t="str">
        <x:f>IF(D86="","",MAX(0,D86-E86-J86))</x:f>
      </x:c>
      <x:c r="L86" s="32"/>
    </x:row>
    <x:row r="87" ht="22" customHeight="1">
      <x:c r="A87" s="32"/>
      <x:c r="B87" s="32"/>
      <x:c r="C87" s="32"/>
      <x:c r="D87" s="32"/>
      <x:c r="E87" s="32"/>
      <x:c r="F87" s="35"/>
      <x:c r="G87" s="35"/>
      <x:c r="H87" s="29" t="str">
        <x:f>IF(OR(F87="",G87=""),"",MAX(0,G87-F87+1))</x:f>
      </x:c>
      <x:c r="I87" s="32"/>
      <x:c r="J87" s="29" t="str">
        <x:f>IF(D87="","",IF(I87="Aprobada",H87,0))</x:f>
      </x:c>
      <x:c r="K87" s="29" t="str">
        <x:f>IF(D87="","",MAX(0,D87-E87-J87))</x:f>
      </x:c>
      <x:c r="L87" s="32"/>
    </x:row>
    <x:row r="88" ht="22" customHeight="1">
      <x:c r="A88" s="32"/>
      <x:c r="B88" s="32"/>
      <x:c r="C88" s="32"/>
      <x:c r="D88" s="32"/>
      <x:c r="E88" s="32"/>
      <x:c r="F88" s="35"/>
      <x:c r="G88" s="35"/>
      <x:c r="H88" s="29" t="str">
        <x:f>IF(OR(F88="",G88=""),"",MAX(0,G88-F88+1))</x:f>
      </x:c>
      <x:c r="I88" s="32"/>
      <x:c r="J88" s="29" t="str">
        <x:f>IF(D88="","",IF(I88="Aprobada",H88,0))</x:f>
      </x:c>
      <x:c r="K88" s="29" t="str">
        <x:f>IF(D88="","",MAX(0,D88-E88-J88))</x:f>
      </x:c>
      <x:c r="L88" s="32"/>
    </x:row>
    <x:row r="89" ht="22" customHeight="1">
      <x:c r="A89" s="32"/>
      <x:c r="B89" s="32"/>
      <x:c r="C89" s="32"/>
      <x:c r="D89" s="32"/>
      <x:c r="E89" s="32"/>
      <x:c r="F89" s="35"/>
      <x:c r="G89" s="35"/>
      <x:c r="H89" s="29" t="str">
        <x:f>IF(OR(F89="",G89=""),"",MAX(0,G89-F89+1))</x:f>
      </x:c>
      <x:c r="I89" s="32"/>
      <x:c r="J89" s="29" t="str">
        <x:f>IF(D89="","",IF(I89="Aprobada",H89,0))</x:f>
      </x:c>
      <x:c r="K89" s="29" t="str">
        <x:f>IF(D89="","",MAX(0,D89-E89-J89))</x:f>
      </x:c>
      <x:c r="L89" s="32"/>
    </x:row>
    <x:row r="90" ht="22" customHeight="1">
      <x:c r="A90" s="32"/>
      <x:c r="B90" s="32"/>
      <x:c r="C90" s="32"/>
      <x:c r="D90" s="32"/>
      <x:c r="E90" s="32"/>
      <x:c r="F90" s="35"/>
      <x:c r="G90" s="35"/>
      <x:c r="H90" s="29" t="str">
        <x:f>IF(OR(F90="",G90=""),"",MAX(0,G90-F90+1))</x:f>
      </x:c>
      <x:c r="I90" s="32"/>
      <x:c r="J90" s="29" t="str">
        <x:f>IF(D90="","",IF(I90="Aprobada",H90,0))</x:f>
      </x:c>
      <x:c r="K90" s="29" t="str">
        <x:f>IF(D90="","",MAX(0,D90-E90-J90))</x:f>
      </x:c>
      <x:c r="L90" s="32"/>
    </x:row>
    <x:row r="91" ht="22" customHeight="1">
      <x:c r="A91" s="32"/>
      <x:c r="B91" s="32"/>
      <x:c r="C91" s="32"/>
      <x:c r="D91" s="32"/>
      <x:c r="E91" s="32"/>
      <x:c r="F91" s="35"/>
      <x:c r="G91" s="35"/>
      <x:c r="H91" s="29" t="str">
        <x:f>IF(OR(F91="",G91=""),"",MAX(0,G91-F91+1))</x:f>
      </x:c>
      <x:c r="I91" s="32"/>
      <x:c r="J91" s="29" t="str">
        <x:f>IF(D91="","",IF(I91="Aprobada",H91,0))</x:f>
      </x:c>
      <x:c r="K91" s="29" t="str">
        <x:f>IF(D91="","",MAX(0,D91-E91-J91))</x:f>
      </x:c>
      <x:c r="L91" s="32"/>
    </x:row>
    <x:row r="92" ht="22" customHeight="1">
      <x:c r="A92" s="32"/>
      <x:c r="B92" s="32"/>
      <x:c r="C92" s="32"/>
      <x:c r="D92" s="32"/>
      <x:c r="E92" s="32"/>
      <x:c r="F92" s="35"/>
      <x:c r="G92" s="35"/>
      <x:c r="H92" s="29" t="str">
        <x:f>IF(OR(F92="",G92=""),"",MAX(0,G92-F92+1))</x:f>
      </x:c>
      <x:c r="I92" s="32"/>
      <x:c r="J92" s="29" t="str">
        <x:f>IF(D92="","",IF(I92="Aprobada",H92,0))</x:f>
      </x:c>
      <x:c r="K92" s="29" t="str">
        <x:f>IF(D92="","",MAX(0,D92-E92-J92))</x:f>
      </x:c>
      <x:c r="L92" s="32"/>
    </x:row>
    <x:row r="93" ht="22" customHeight="1">
      <x:c r="A93" s="32"/>
      <x:c r="B93" s="32"/>
      <x:c r="C93" s="32"/>
      <x:c r="D93" s="32"/>
      <x:c r="E93" s="32"/>
      <x:c r="F93" s="35"/>
      <x:c r="G93" s="35"/>
      <x:c r="H93" s="29" t="str">
        <x:f>IF(OR(F93="",G93=""),"",MAX(0,G93-F93+1))</x:f>
      </x:c>
      <x:c r="I93" s="32"/>
      <x:c r="J93" s="29" t="str">
        <x:f>IF(D93="","",IF(I93="Aprobada",H93,0))</x:f>
      </x:c>
      <x:c r="K93" s="29" t="str">
        <x:f>IF(D93="","",MAX(0,D93-E93-J93))</x:f>
      </x:c>
      <x:c r="L93" s="32"/>
    </x:row>
    <x:row r="94" ht="22" customHeight="1">
      <x:c r="A94" s="32"/>
      <x:c r="B94" s="32"/>
      <x:c r="C94" s="32"/>
      <x:c r="D94" s="32"/>
      <x:c r="E94" s="32"/>
      <x:c r="F94" s="35"/>
      <x:c r="G94" s="35"/>
      <x:c r="H94" s="29" t="str">
        <x:f>IF(OR(F94="",G94=""),"",MAX(0,G94-F94+1))</x:f>
      </x:c>
      <x:c r="I94" s="32"/>
      <x:c r="J94" s="29" t="str">
        <x:f>IF(D94="","",IF(I94="Aprobada",H94,0))</x:f>
      </x:c>
      <x:c r="K94" s="29" t="str">
        <x:f>IF(D94="","",MAX(0,D94-E94-J94))</x:f>
      </x:c>
      <x:c r="L94" s="32"/>
    </x:row>
    <x:row r="95" ht="22" customHeight="1">
      <x:c r="A95" s="32"/>
      <x:c r="B95" s="32"/>
      <x:c r="C95" s="32"/>
      <x:c r="D95" s="32"/>
      <x:c r="E95" s="32"/>
      <x:c r="F95" s="35"/>
      <x:c r="G95" s="35"/>
      <x:c r="H95" s="29" t="str">
        <x:f>IF(OR(F95="",G95=""),"",MAX(0,G95-F95+1))</x:f>
      </x:c>
      <x:c r="I95" s="32"/>
      <x:c r="J95" s="29" t="str">
        <x:f>IF(D95="","",IF(I95="Aprobada",H95,0))</x:f>
      </x:c>
      <x:c r="K95" s="29" t="str">
        <x:f>IF(D95="","",MAX(0,D95-E95-J95))</x:f>
      </x:c>
      <x:c r="L95" s="32"/>
    </x:row>
    <x:row r="96" ht="22" customHeight="1">
      <x:c r="A96" s="32"/>
      <x:c r="B96" s="32"/>
      <x:c r="C96" s="32"/>
      <x:c r="D96" s="32"/>
      <x:c r="E96" s="32"/>
      <x:c r="F96" s="35"/>
      <x:c r="G96" s="35"/>
      <x:c r="H96" s="29" t="str">
        <x:f>IF(OR(F96="",G96=""),"",MAX(0,G96-F96+1))</x:f>
      </x:c>
      <x:c r="I96" s="32"/>
      <x:c r="J96" s="29" t="str">
        <x:f>IF(D96="","",IF(I96="Aprobada",H96,0))</x:f>
      </x:c>
      <x:c r="K96" s="29" t="str">
        <x:f>IF(D96="","",MAX(0,D96-E96-J96))</x:f>
      </x:c>
      <x:c r="L96" s="32"/>
    </x:row>
    <x:row r="97" ht="22" customHeight="1">
      <x:c r="A97" s="32"/>
      <x:c r="B97" s="32"/>
      <x:c r="C97" s="32"/>
      <x:c r="D97" s="32"/>
      <x:c r="E97" s="32"/>
      <x:c r="F97" s="35"/>
      <x:c r="G97" s="35"/>
      <x:c r="H97" s="29" t="str">
        <x:f>IF(OR(F97="",G97=""),"",MAX(0,G97-F97+1))</x:f>
      </x:c>
      <x:c r="I97" s="32"/>
      <x:c r="J97" s="29" t="str">
        <x:f>IF(D97="","",IF(I97="Aprobada",H97,0))</x:f>
      </x:c>
      <x:c r="K97" s="29" t="str">
        <x:f>IF(D97="","",MAX(0,D97-E97-J97))</x:f>
      </x:c>
      <x:c r="L97" s="32"/>
    </x:row>
    <x:row r="98" ht="22" customHeight="1">
      <x:c r="A98" s="32"/>
      <x:c r="B98" s="32"/>
      <x:c r="C98" s="32"/>
      <x:c r="D98" s="32"/>
      <x:c r="E98" s="32"/>
      <x:c r="F98" s="35"/>
      <x:c r="G98" s="35"/>
      <x:c r="H98" s="29" t="str">
        <x:f>IF(OR(F98="",G98=""),"",MAX(0,G98-F98+1))</x:f>
      </x:c>
      <x:c r="I98" s="32"/>
      <x:c r="J98" s="29" t="str">
        <x:f>IF(D98="","",IF(I98="Aprobada",H98,0))</x:f>
      </x:c>
      <x:c r="K98" s="29" t="str">
        <x:f>IF(D98="","",MAX(0,D98-E98-J98))</x:f>
      </x:c>
      <x:c r="L98" s="32"/>
    </x:row>
    <x:row r="99" ht="22" customHeight="1">
      <x:c r="A99" s="32"/>
      <x:c r="B99" s="32"/>
      <x:c r="C99" s="32"/>
      <x:c r="D99" s="32"/>
      <x:c r="E99" s="32"/>
      <x:c r="F99" s="35"/>
      <x:c r="G99" s="35"/>
      <x:c r="H99" s="29" t="str">
        <x:f>IF(OR(F99="",G99=""),"",MAX(0,G99-F99+1))</x:f>
      </x:c>
      <x:c r="I99" s="32"/>
      <x:c r="J99" s="29" t="str">
        <x:f>IF(D99="","",IF(I99="Aprobada",H99,0))</x:f>
      </x:c>
      <x:c r="K99" s="29" t="str">
        <x:f>IF(D99="","",MAX(0,D99-E99-J99))</x:f>
      </x:c>
      <x:c r="L99" s="32"/>
    </x:row>
    <x:row r="100" ht="22" customHeight="1">
      <x:c r="A100" s="32"/>
      <x:c r="B100" s="32"/>
      <x:c r="C100" s="32"/>
      <x:c r="D100" s="32"/>
      <x:c r="E100" s="32"/>
      <x:c r="F100" s="35"/>
      <x:c r="G100" s="35"/>
      <x:c r="H100" s="29" t="str">
        <x:f>IF(OR(F100="",G100=""),"",MAX(0,G100-F100+1))</x:f>
      </x:c>
      <x:c r="I100" s="32"/>
      <x:c r="J100" s="29" t="str">
        <x:f>IF(D100="","",IF(I100="Aprobada",H100,0))</x:f>
      </x:c>
      <x:c r="K100" s="29" t="str">
        <x:f>IF(D100="","",MAX(0,D100-E100-J100))</x:f>
      </x:c>
      <x:c r="L100" s="32"/>
    </x:row>
    <x:row r="101" ht="22" customHeight="1">
      <x:c r="A101" s="32"/>
      <x:c r="B101" s="32"/>
      <x:c r="C101" s="32"/>
      <x:c r="D101" s="32"/>
      <x:c r="E101" s="32"/>
      <x:c r="F101" s="35"/>
      <x:c r="G101" s="35"/>
      <x:c r="H101" s="29" t="str">
        <x:f>IF(OR(F101="",G101=""),"",MAX(0,G101-F101+1))</x:f>
      </x:c>
      <x:c r="I101" s="32"/>
      <x:c r="J101" s="29" t="str">
        <x:f>IF(D101="","",IF(I101="Aprobada",H101,0))</x:f>
      </x:c>
      <x:c r="K101" s="29" t="str">
        <x:f>IF(D101="","",MAX(0,D101-E101-J101))</x:f>
      </x:c>
      <x:c r="L101" s="32"/>
    </x:row>
    <x:row r="102" ht="22" customHeight="1">
      <x:c r="A102" s="32"/>
      <x:c r="B102" s="32"/>
      <x:c r="C102" s="32"/>
      <x:c r="D102" s="32"/>
      <x:c r="E102" s="32"/>
      <x:c r="F102" s="35"/>
      <x:c r="G102" s="35"/>
      <x:c r="H102" s="29" t="str">
        <x:f>IF(OR(F102="",G102=""),"",MAX(0,G102-F102+1))</x:f>
      </x:c>
      <x:c r="I102" s="32"/>
      <x:c r="J102" s="29" t="str">
        <x:f>IF(D102="","",IF(I102="Aprobada",H102,0))</x:f>
      </x:c>
      <x:c r="K102" s="29" t="str">
        <x:f>IF(D102="","",MAX(0,D102-E102-J102))</x:f>
      </x:c>
      <x:c r="L102" s="32"/>
    </x:row>
    <x:row r="103" ht="22" customHeight="1">
      <x:c r="A103" s="32"/>
      <x:c r="B103" s="32"/>
      <x:c r="C103" s="32"/>
      <x:c r="D103" s="32"/>
      <x:c r="E103" s="32"/>
      <x:c r="F103" s="35"/>
      <x:c r="G103" s="35"/>
      <x:c r="H103" s="29" t="str">
        <x:f>IF(OR(F103="",G103=""),"",MAX(0,G103-F103+1))</x:f>
      </x:c>
      <x:c r="I103" s="32"/>
      <x:c r="J103" s="29" t="str">
        <x:f>IF(D103="","",IF(I103="Aprobada",H103,0))</x:f>
      </x:c>
      <x:c r="K103" s="29" t="str">
        <x:f>IF(D103="","",MAX(0,D103-E103-J103))</x:f>
      </x:c>
      <x:c r="L103" s="32"/>
    </x:row>
    <x:row r="104" ht="22" customHeight="1">
      <x:c r="A104" s="32"/>
      <x:c r="B104" s="32"/>
      <x:c r="C104" s="32"/>
      <x:c r="D104" s="32"/>
      <x:c r="E104" s="32"/>
      <x:c r="F104" s="35"/>
      <x:c r="G104" s="35"/>
      <x:c r="H104" s="29" t="str">
        <x:f>IF(OR(F104="",G104=""),"",MAX(0,G104-F104+1))</x:f>
      </x:c>
      <x:c r="I104" s="32"/>
      <x:c r="J104" s="29" t="str">
        <x:f>IF(D104="","",IF(I104="Aprobada",H104,0))</x:f>
      </x:c>
      <x:c r="K104" s="29" t="str">
        <x:f>IF(D104="","",MAX(0,D104-E104-J104))</x:f>
      </x:c>
      <x:c r="L104" s="32"/>
    </x:row>
    <x:row r="105" ht="22" customHeight="1">
      <x:c r="A105" s="32"/>
      <x:c r="B105" s="32"/>
      <x:c r="C105" s="32"/>
      <x:c r="D105" s="32"/>
      <x:c r="E105" s="32"/>
      <x:c r="F105" s="35"/>
      <x:c r="G105" s="35"/>
      <x:c r="H105" s="29" t="str">
        <x:f>IF(OR(F105="",G105=""),"",MAX(0,G105-F105+1))</x:f>
      </x:c>
      <x:c r="I105" s="32"/>
      <x:c r="J105" s="29" t="str">
        <x:f>IF(D105="","",IF(I105="Aprobada",H105,0))</x:f>
      </x:c>
      <x:c r="K105" s="29" t="str">
        <x:f>IF(D105="","",MAX(0,D105-E105-J105))</x:f>
      </x:c>
      <x:c r="L105" s="32"/>
    </x:row>
    <x:row r="106" ht="22" customHeight="1">
      <x:c r="A106" s="32"/>
      <x:c r="B106" s="32"/>
      <x:c r="C106" s="32"/>
      <x:c r="D106" s="32"/>
      <x:c r="E106" s="32"/>
      <x:c r="F106" s="35"/>
      <x:c r="G106" s="35"/>
      <x:c r="H106" s="29" t="str">
        <x:f>IF(OR(F106="",G106=""),"",MAX(0,G106-F106+1))</x:f>
      </x:c>
      <x:c r="I106" s="32"/>
      <x:c r="J106" s="29" t="str">
        <x:f>IF(D106="","",IF(I106="Aprobada",H106,0))</x:f>
      </x:c>
      <x:c r="K106" s="29" t="str">
        <x:f>IF(D106="","",MAX(0,D106-E106-J106))</x:f>
      </x:c>
      <x:c r="L106" s="32"/>
    </x:row>
    <x:row r="107" ht="22" customHeight="1">
      <x:c r="A107" s="32"/>
      <x:c r="B107" s="32"/>
      <x:c r="C107" s="32"/>
      <x:c r="D107" s="32"/>
      <x:c r="E107" s="32"/>
      <x:c r="F107" s="35"/>
      <x:c r="G107" s="35"/>
      <x:c r="H107" s="29" t="str">
        <x:f>IF(OR(F107="",G107=""),"",MAX(0,G107-F107+1))</x:f>
      </x:c>
      <x:c r="I107" s="32"/>
      <x:c r="J107" s="29" t="str">
        <x:f>IF(D107="","",IF(I107="Aprobada",H107,0))</x:f>
      </x:c>
      <x:c r="K107" s="29" t="str">
        <x:f>IF(D107="","",MAX(0,D107-E107-J107))</x:f>
      </x:c>
      <x:c r="L107" s="32"/>
    </x:row>
    <x:row r="108" ht="22" customHeight="1">
      <x:c r="A108" s="33"/>
      <x:c r="B108" s="33"/>
      <x:c r="C108" s="33"/>
      <x:c r="D108" s="33"/>
      <x:c r="E108" s="33"/>
      <x:c r="F108" s="36"/>
      <x:c r="G108" s="36"/>
      <x:c r="H108" s="30" t="str">
        <x:f>IF(OR(F108="",G108=""),"",MAX(0,G108-F108+1))</x:f>
      </x:c>
      <x:c r="I108" s="33"/>
      <x:c r="J108" s="30" t="str">
        <x:f>IF(D108="","",IF(I108="Aprobada",H108,0))</x:f>
      </x:c>
      <x:c r="K108" s="30" t="str">
        <x:f>IF(D108="","",MAX(0,D108-E108-J108))</x:f>
      </x:c>
      <x:c r="L108" s="33"/>
    </x:row>
  </x:sheetData>
  <x:mergeCells>
    <x:mergeCell ref="A1:L1"/>
    <x:mergeCell ref="A7:L7"/>
  </x:mergeCells>
  <x:conditionalFormatting sqref="I9:I108">
    <x:cfRule type="containsText" dxfId="0" priority="1" operator="containsText" text="Aprobada"/>
    <x:cfRule type="containsText" dxfId="1" priority="2" operator="containsText" text="Pendiente"/>
    <x:cfRule type="containsText" dxfId="2" priority="3" operator="containsText" text="Rechazada"/>
  </x:conditionalFormatting>
  <x:dataValidations count="1">
    <x:dataValidation type="list" sqref="I9:I108">
      <x:formula1>"Pendiente,Aprobada,Rechazada,Cancelada"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e02361cab014eb0"/>
  </x:tableParts>
</x:worksheet>
</file>