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bbf8bc2c841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antt diario" sheetId="1" r:id="R1196918af0e746c0"/>
    <x:sheet xmlns:r="http://schemas.openxmlformats.org/officeDocument/2006/relationships" name="Indicadores" sheetId="2" r:id="R8d93bfb736aa41e0"/>
    <x:sheet xmlns:r="http://schemas.openxmlformats.org/officeDocument/2006/relationships" name="Guía" sheetId="3" r:id="Rdf9f5391209741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0%"/>
    <x:numFmt numFmtId="202" formatCode="dd-mmm"/>
  </x:numFmts>
  <x:fonts count="16">
    <x:font>
      <x:sz val="11"/>
      <x:name val="Carlito"/>
    </x:font>
    <x:font>
      <x:b/>
      <x:sz val="18"/>
      <x:color rgb="FFFFFFFF"/>
      <x:name val="Carlito"/>
    </x:font>
    <x:font>
      <x:sz val="11"/>
      <x:color rgb="FF36586D"/>
      <x:name val="Carlito"/>
    </x:font>
    <x:font>
      <x:b/>
      <x:sz val="10"/>
      <x:color rgb="FF43627A"/>
      <x:name val="Carlito"/>
    </x:font>
    <x:font>
      <x:b/>
      <x:sz val="12"/>
      <x:color rgb="FF13537A"/>
      <x:name val="Carlito"/>
    </x:font>
    <x:font>
      <x:b/>
      <x:sz val="11"/>
      <x:color rgb="FF184F6A"/>
      <x:name val="Carlito"/>
    </x:font>
    <x:font>
      <x:b/>
      <x:sz val="10"/>
      <x:color rgb="FFFFFFFF"/>
      <x:name val="Carlito"/>
    </x:font>
    <x:font>
      <x:b/>
      <x:sz val="9"/>
      <x:color rgb="FF22566E"/>
      <x:name val="Carlito"/>
    </x:font>
    <x:font>
      <x:b/>
      <x:sz val="11"/>
      <x:color rgb="FFBDD6E8"/>
      <x:name val="Carlito"/>
    </x:font>
    <x:font>
      <x:b/>
      <x:sz val="11"/>
      <x:color rgb="FFFFFFFF"/>
      <x:name val="Carlito"/>
    </x:font>
    <x:font>
      <x:b/>
      <x:sz val="11"/>
      <x:color rgb="FF16648B"/>
      <x:name val="Carlito"/>
    </x:font>
    <x:font>
      <x:b/>
      <x:sz val="13"/>
      <x:color rgb="FF164A67"/>
      <x:name val="Carlito"/>
    </x:font>
    <x:font>
      <x:sz val="11"/>
      <x:color rgb="FF3A6378"/>
      <x:name val="Carlito"/>
    </x:font>
    <x:font>
      <x:b/>
      <x:sz val="11"/>
      <x:color rgb="FF137A59"/>
      <x:name val="Carlito"/>
    </x:font>
    <x:font>
      <x:b/>
      <x:sz val="11"/>
      <x:color rgb="FF3178AB"/>
      <x:name val="Carlito"/>
    </x:font>
    <x:font>
      <x:sz val="11"/>
      <x:color rgb="FF467084"/>
      <x:name val="Carlito"/>
    </x:font>
  </x:fonts>
  <x:fills count="17">
    <x:fill>
      <x:patternFill patternType="none"/>
    </x:fill>
    <x:fill>
      <x:patternFill patternType="gray125"/>
    </x:fill>
    <x:fill>
      <x:patternFill patternType="solid">
        <x:fgColor rgb="FF123D58"/>
      </x:patternFill>
    </x:fill>
    <x:fill>
      <x:patternFill patternType="solid">
        <x:fgColor rgb="FFEAF4FA"/>
      </x:patternFill>
    </x:fill>
    <x:fill>
      <x:patternFill patternType="solid">
        <x:fgColor rgb="FFE4F3FC"/>
      </x:patternFill>
    </x:fill>
    <x:fill>
      <x:patternFill patternType="solid">
        <x:fgColor rgb="FFD6E8F3"/>
      </x:patternFill>
    </x:fill>
    <x:fill>
      <x:patternFill patternType="solid">
        <x:fgColor rgb="FF194F70"/>
      </x:patternFill>
    </x:fill>
    <x:fill>
      <x:patternFill patternType="solid">
        <x:fgColor rgb="FFEFF8FE"/>
      </x:patternFill>
    </x:fill>
    <x:fill>
      <x:patternFill patternType="solid">
        <x:fgColor rgb="FFF4F6F8"/>
      </x:patternFill>
    </x:fill>
    <x:fill>
      <x:patternFill patternType="solid">
        <x:fgColor rgb="FF163F59"/>
      </x:patternFill>
    </x:fill>
    <x:fill>
      <x:patternFill patternType="solid">
        <x:fgColor rgb="FF1E5F80"/>
      </x:patternFill>
    </x:fill>
    <x:fill>
      <x:patternFill patternType="solid">
        <x:fgColor rgb="FFE7F3FA"/>
      </x:patternFill>
    </x:fill>
    <x:fill>
      <x:patternFill patternType="solid">
        <x:fgColor rgb="FFEEF7FB"/>
      </x:patternFill>
    </x:fill>
    <x:fill>
      <x:patternFill patternType="solid">
        <x:fgColor rgb="FF183E59"/>
      </x:patternFill>
    </x:fill>
    <x:fill>
      <x:patternFill patternType="solid">
        <x:fgColor rgb="FFCDEDDD"/>
      </x:patternFill>
    </x:fill>
    <x:fill>
      <x:patternFill patternType="solid">
        <x:fgColor rgb="FFD0E4F3"/>
      </x:patternFill>
    </x:fill>
    <x:fill>
      <x:patternFill patternType="solid">
        <x:fgColor rgb="FFF1F7FA"/>
      </x:patternFill>
    </x:fill>
  </x:fills>
  <x:borders count="2">
    <x:border/>
    <x:border/>
  </x:borders>
  <x:cellStyleXfs count="1">
    <x:xf numFmtId="0" fontId="0" fillId="0" borderId="0"/>
  </x:cellStyleXfs>
  <x:cellXfs count="11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200" fontId="0" fillId="4" borderId="0" xfId="0" applyNumberFormat="1" applyFont="1" applyFill="1" applyBorder="1"/>
    <x:xf numFmtId="200" fontId="4" fillId="4" borderId="0" xfId="0" applyNumberFormat="1" applyFont="1" applyFill="1" applyBorder="1"/>
    <x:xf numFmtId="200" fontId="0" fillId="4" borderId="1" xfId="0" applyNumberFormat="1" applyFont="1" applyFill="1" applyBorder="1"/>
    <x:xf numFmtId="200" fontId="4" fillId="4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201" fontId="0" fillId="4" borderId="0" xfId="0" applyNumberFormat="1" applyFont="1" applyFill="1" applyBorder="1"/>
    <x:xf numFmtId="201" fontId="4" fillId="4" borderId="0" xfId="0" applyNumberFormat="1" applyFont="1" applyFill="1" applyBorder="1"/>
    <x:xf numFmtId="201" fontId="0" fillId="4" borderId="1" xfId="0" applyNumberFormat="1" applyFont="1" applyFill="1" applyBorder="1"/>
    <x:xf numFmtId="201" fontId="4" fillId="4" borderId="1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vertical="center"/>
    </x:xf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vertical="center" wrapText="1"/>
    </x:xf>
    <x:xf numFmtId="0" fontId="6" fillId="6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200" fontId="0" fillId="7" borderId="0" xfId="0" applyNumberFormat="1" applyFont="1" applyFill="1" applyBorder="1"/>
    <x:xf numFmtId="0" fontId="0" fillId="7" borderId="1" xfId="0" applyNumberFormat="1" applyFont="1" applyFill="1" applyBorder="1"/>
    <x:xf numFmtId="200" fontId="0" fillId="7" borderId="1" xfId="0" applyNumberFormat="1" applyFont="1" applyFill="1" applyBorder="1"/>
    <x:xf numFmtId="201" fontId="0" fillId="7" borderId="0" xfId="0" applyNumberFormat="1" applyFont="1" applyFill="1" applyBorder="1"/>
    <x:xf numFmtId="201" fontId="0" fillId="7" borderId="1" xfId="0" applyNumberFormat="1" applyFont="1" applyFill="1" applyBorder="1"/>
    <x:xf numFmtId="200" fontId="0" fillId="8" borderId="0" xfId="0" applyNumberFormat="1" applyFont="1" applyFill="1" applyBorder="1"/>
    <x:xf numFmtId="200" fontId="0" fillId="8" borderId="1" xfId="0" applyNumberFormat="1" applyFont="1" applyFill="1" applyBorder="1"/>
    <x:xf numFmtId="0" fontId="0" fillId="8" borderId="0" xfId="0" applyNumberFormat="1" applyFont="1" applyFill="1" applyBorder="1"/>
    <x:xf numFmtId="0" fontId="0" fillId="8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2" fontId="0" fillId="5" borderId="0" xfId="0" applyNumberFormat="1" applyFont="1" applyFill="1" applyBorder="1"/>
    <x:xf numFmtId="202" fontId="7" fillId="5" borderId="0" xfId="0" applyNumberFormat="1" applyFont="1" applyFill="1" applyBorder="1"/>
    <x:xf numFmtId="202" fontId="7" fillId="5" borderId="0" xfId="0" applyNumberFormat="1" applyFont="1" applyFill="1" applyBorder="1" applyAlignment="1">
      <x:alignment horizontal="center"/>
    </x:xf>
    <x:xf numFmtId="202" fontId="0" fillId="5" borderId="1" xfId="0" applyNumberFormat="1" applyFont="1" applyFill="1" applyBorder="1"/>
    <x:xf numFmtId="202" fontId="7" fillId="5" borderId="1" xfId="0" applyNumberFormat="1" applyFont="1" applyFill="1" applyBorder="1"/>
    <x:xf numFmtId="202" fontId="7" fillId="5" borderId="1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0" fillId="9" borderId="0" xfId="0" applyNumberFormat="1" applyFont="1" applyFill="1" applyBorder="1"/>
    <x:xf numFmtId="0" fontId="1" fillId="9" borderId="0" xfId="0" applyNumberFormat="1" applyFont="1" applyFill="1" applyBorder="1"/>
    <x:xf numFmtId="0" fontId="1" fillId="9" borderId="0" xfId="0" applyNumberFormat="1" applyFont="1" applyFill="1" applyBorder="1" applyAlignment="1">
      <x:alignment vertical="center"/>
    </x:xf>
    <x:xf numFmtId="0" fontId="0" fillId="9" borderId="1" xfId="0" applyNumberFormat="1" applyFont="1" applyFill="1" applyBorder="1"/>
    <x:xf numFmtId="0" fontId="1" fillId="9" borderId="1" xfId="0" applyNumberFormat="1" applyFont="1" applyFill="1" applyBorder="1"/>
    <x:xf numFmtId="0" fontId="1" fillId="9" borderId="1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0" fontId="9" fillId="10" borderId="0" xfId="0" applyNumberFormat="1" applyFont="1" applyFill="1" applyBorder="1"/>
    <x:xf numFmtId="0" fontId="0" fillId="10" borderId="1" xfId="0" applyNumberFormat="1" applyFont="1" applyFill="1" applyBorder="1"/>
    <x:xf numFmtId="0" fontId="9" fillId="10" borderId="1" xfId="0" applyNumberFormat="1" applyFont="1" applyFill="1" applyBorder="1"/>
    <x:xf numFmtId="0" fontId="0" fillId="11" borderId="0" xfId="0" applyNumberFormat="1" applyFont="1" applyFill="1" applyBorder="1"/>
    <x:xf numFmtId="201" fontId="0" fillId="11" borderId="0" xfId="0" applyNumberFormat="1" applyFont="1" applyFill="1" applyBorder="1"/>
    <x:xf numFmtId="0" fontId="10" fillId="11" borderId="0" xfId="0" applyNumberFormat="1" applyFont="1" applyFill="1" applyBorder="1"/>
    <x:xf numFmtId="201" fontId="10" fillId="11" borderId="0" xfId="0" applyNumberFormat="1" applyFont="1" applyFill="1" applyBorder="1"/>
    <x:xf numFmtId="0" fontId="0" fillId="11" borderId="1" xfId="0" applyNumberFormat="1" applyFont="1" applyFill="1" applyBorder="1"/>
    <x:xf numFmtId="201" fontId="0" fillId="11" borderId="1" xfId="0" applyNumberFormat="1" applyFont="1" applyFill="1" applyBorder="1"/>
    <x:xf numFmtId="0" fontId="10" fillId="11" borderId="1" xfId="0" applyNumberFormat="1" applyFont="1" applyFill="1" applyBorder="1"/>
    <x:xf numFmtId="201" fontId="10" fillId="11" borderId="1" xfId="0" applyNumberFormat="1" applyFont="1" applyFill="1" applyBorder="1"/>
    <x:xf numFmtId="0" fontId="11" fillId="0" borderId="0" xfId="0" applyNumberFormat="1" applyFont="1" applyFill="1" applyBorder="1"/>
    <x:xf numFmtId="0" fontId="11" fillId="0" borderId="1" xfId="0" applyNumberFormat="1" applyFont="1" applyFill="1" applyBorder="1"/>
    <x:xf numFmtId="0" fontId="0" fillId="12" borderId="0" xfId="0" applyNumberFormat="1" applyFont="1" applyFill="1" applyBorder="1"/>
    <x:xf numFmtId="0" fontId="12" fillId="12" borderId="0" xfId="0" applyNumberFormat="1" applyFont="1" applyFill="1" applyBorder="1"/>
    <x:xf numFmtId="0" fontId="12" fillId="12" borderId="0" xfId="0" applyNumberFormat="1" applyFont="1" applyFill="1" applyBorder="1" applyAlignment="1">
      <x:alignment wrapText="1"/>
    </x:xf>
    <x:xf numFmtId="0" fontId="0" fillId="12" borderId="1" xfId="0" applyNumberFormat="1" applyFont="1" applyFill="1" applyBorder="1"/>
    <x:xf numFmtId="0" fontId="12" fillId="12" borderId="1" xfId="0" applyNumberFormat="1" applyFont="1" applyFill="1" applyBorder="1"/>
    <x:xf numFmtId="0" fontId="12" fillId="12" borderId="1" xfId="0" applyNumberFormat="1" applyFont="1" applyFill="1" applyBorder="1" applyAlignment="1">
      <x:alignment wrapText="1"/>
    </x:xf>
    <x:xf numFmtId="0" fontId="0" fillId="13" borderId="0" xfId="0" applyNumberFormat="1" applyFont="1" applyFill="1" applyBorder="1"/>
    <x:xf numFmtId="0" fontId="1" fillId="13" borderId="0" xfId="0" applyNumberFormat="1" applyFont="1" applyFill="1" applyBorder="1"/>
    <x:xf numFmtId="0" fontId="0" fillId="13" borderId="1" xfId="0" applyNumberFormat="1" applyFont="1" applyFill="1" applyBorder="1"/>
    <x:xf numFmtId="0" fontId="1" fillId="1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14" borderId="0" xfId="0" applyNumberFormat="1" applyFont="1" applyFill="1" applyBorder="1"/>
    <x:xf numFmtId="0" fontId="13" fillId="14" borderId="0" xfId="0" applyNumberFormat="1" applyFont="1" applyFill="1" applyBorder="1"/>
    <x:xf numFmtId="0" fontId="0" fillId="14" borderId="1" xfId="0" applyNumberFormat="1" applyFont="1" applyFill="1" applyBorder="1"/>
    <x:xf numFmtId="0" fontId="13" fillId="14" borderId="1" xfId="0" applyNumberFormat="1" applyFont="1" applyFill="1" applyBorder="1"/>
    <x:xf numFmtId="0" fontId="0" fillId="15" borderId="0" xfId="0" applyNumberFormat="1" applyFont="1" applyFill="1" applyBorder="1"/>
    <x:xf numFmtId="0" fontId="14" fillId="15" borderId="0" xfId="0" applyNumberFormat="1" applyFont="1" applyFill="1" applyBorder="1"/>
    <x:xf numFmtId="0" fontId="0" fillId="15" borderId="1" xfId="0" applyNumberFormat="1" applyFont="1" applyFill="1" applyBorder="1"/>
    <x:xf numFmtId="0" fontId="14" fillId="15" borderId="1" xfId="0" applyNumberFormat="1" applyFont="1" applyFill="1" applyBorder="1"/>
    <x:xf numFmtId="0" fontId="0" fillId="16" borderId="0" xfId="0" applyNumberFormat="1" applyFont="1" applyFill="1" applyBorder="1"/>
    <x:xf numFmtId="0" fontId="15" fillId="16" borderId="0" xfId="0" applyNumberFormat="1" applyFont="1" applyFill="1" applyBorder="1"/>
  </x:cellXfs>
  <x:cellStyles count="1">
    <x:cellStyle name="Normal" xfId="0"/>
  </x:cellStyles>
  <x:dxfs count="4">
    <x:dxf>
      <x:font>
        <x:b/>
        <x:color rgb="FF3178AB"/>
      </x:font>
      <x:fill>
        <x:patternFill patternType="solid">
          <x:bgColor rgb="FFD0E4F3"/>
        </x:patternFill>
      </x:fill>
    </x:dxf>
    <x:dxf>
      <x:font>
        <x:b/>
        <x:color rgb="FF13815C"/>
      </x:font>
      <x:fill>
        <x:patternFill patternType="solid">
          <x:bgColor rgb="FFCDEDDD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  <x:dxf>
      <x:font>
        <x:b/>
        <x:color rgb="FF168052"/>
      </x:font>
      <x:fill>
        <x:patternFill patternType="solid">
          <x:bgColor rgb="FFDAF5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525aba0b54497c" /><Relationship Type="http://schemas.openxmlformats.org/officeDocument/2006/relationships/theme" Target="/xl/theme/theme1.xml" Id="Rc79a41ed8b254932" /><Relationship Type="http://schemas.openxmlformats.org/officeDocument/2006/relationships/sharedStrings" Target="/xl/sharedStrings.xml" Id="R29071da54b244ead" /><Relationship Type="http://schemas.openxmlformats.org/officeDocument/2006/relationships/worksheet" Target="/xl/worksheets/sheet1.xml" Id="R1196918af0e746c0" /><Relationship Type="http://schemas.openxmlformats.org/officeDocument/2006/relationships/worksheet" Target="/xl/worksheets/sheet2.xml" Id="R8d93bfb736aa41e0" /><Relationship Type="http://schemas.openxmlformats.org/officeDocument/2006/relationships/worksheet" Target="/xl/worksheets/sheet3.xml" Id="Rdf9f53912097416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9" topLeftCell="A10" activePane="bottomLeft" state="frozen"/>
    </x:sheetView>
  </x:sheetViews>
  <x:sheetFormatPr defaultRowHeight="15"/>
  <x:cols>
    <x:col min="1" max="1" width="6" hidden="0" customWidth="1"/>
    <x:col min="2" max="2" width="36" hidden="0" customWidth="1"/>
    <x:col min="3" max="3" width="19" hidden="0" customWidth="1"/>
    <x:col min="4" max="4" width="14" hidden="0" customWidth="1"/>
    <x:col min="5" max="5" width="10" hidden="0" customWidth="1"/>
    <x:col min="6" max="6" width="16" hidden="0" customWidth="1"/>
    <x:col min="7" max="7" width="13" hidden="0" customWidth="1"/>
    <x:col min="8" max="8" width="19" hidden="0" customWidth="1"/>
    <x:col min="9" max="9" width="13" hidden="0" customWidth="1"/>
    <x:col min="10" max="10" width="6.199999809265137" hidden="0" customWidth="1"/>
    <x:col min="11" max="11" width="6.199999809265137" hidden="0" customWidth="1"/>
    <x:col min="12" max="12" width="6.199999809265137" hidden="0" customWidth="1"/>
    <x:col min="13" max="13" width="6.199999809265137" hidden="0" customWidth="1"/>
    <x:col min="14" max="14" width="6.199999809265137" hidden="0" customWidth="1"/>
    <x:col min="15" max="15" width="6.199999809265137" hidden="0" customWidth="1"/>
    <x:col min="16" max="16" width="6.199999809265137" hidden="0" customWidth="1"/>
    <x:col min="17" max="17" width="6.199999809265137" hidden="0" customWidth="1"/>
    <x:col min="18" max="18" width="6.199999809265137" hidden="0" customWidth="1"/>
    <x:col min="19" max="19" width="6.199999809265137" hidden="0" customWidth="1"/>
    <x:col min="20" max="20" width="6.199999809265137" hidden="0" customWidth="1"/>
    <x:col min="21" max="21" width="6.199999809265137" hidden="0" customWidth="1"/>
    <x:col min="22" max="22" width="6.199999809265137" hidden="0" customWidth="1"/>
    <x:col min="23" max="23" width="6.199999809265137" hidden="0" customWidth="1"/>
    <x:col min="24" max="24" width="6.199999809265137" hidden="0" customWidth="1"/>
    <x:col min="25" max="25" width="6.199999809265137" hidden="0" customWidth="1"/>
    <x:col min="26" max="26" width="6.199999809265137" hidden="0" customWidth="1"/>
    <x:col min="27" max="27" width="6.199999809265137" hidden="0" customWidth="1"/>
    <x:col min="28" max="28" width="6.199999809265137" hidden="0" customWidth="1"/>
    <x:col min="29" max="29" width="6.199999809265137" hidden="0" customWidth="1"/>
    <x:col min="30" max="30" width="6.199999809265137" hidden="0" customWidth="1"/>
    <x:col min="31" max="31" width="6.199999809265137" hidden="0" customWidth="1"/>
    <x:col min="32" max="32" width="6.199999809265137" hidden="0" customWidth="1"/>
    <x:col min="33" max="33" width="6.199999809265137" hidden="0" customWidth="1"/>
    <x:col min="34" max="34" width="6.199999809265137" hidden="0" customWidth="1"/>
    <x:col min="35" max="35" width="6.199999809265137" hidden="0" customWidth="1"/>
    <x:col min="36" max="36" width="6.199999809265137" hidden="0" customWidth="1"/>
    <x:col min="37" max="37" width="6.199999809265137" hidden="0" customWidth="1"/>
    <x:col min="38" max="38" width="6.199999809265137" hidden="0" customWidth="1"/>
    <x:col min="39" max="39" width="6.199999809265137" hidden="0" customWidth="1"/>
    <x:col min="40" max="40" width="6.199999809265137" hidden="0" customWidth="1"/>
    <x:col min="41" max="41" width="6.199999809265137" hidden="0" customWidth="1"/>
    <x:col min="42" max="42" width="6.199999809265137" hidden="0" customWidth="1"/>
    <x:col min="43" max="43" width="6.199999809265137" hidden="0" customWidth="1"/>
    <x:col min="44" max="44" width="6.199999809265137" hidden="0" customWidth="1"/>
    <x:col min="45" max="45" width="6.199999809265137" hidden="0" customWidth="1"/>
    <x:col min="46" max="46" width="6.199999809265137" hidden="0" customWidth="1"/>
    <x:col min="47" max="47" width="6.199999809265137" hidden="0" customWidth="1"/>
    <x:col min="48" max="48" width="6.199999809265137" hidden="0" customWidth="1"/>
    <x:col min="49" max="49" width="6.199999809265137" hidden="0" customWidth="1"/>
    <x:col min="50" max="50" width="6.199999809265137" hidden="0" customWidth="1"/>
    <x:col min="51" max="51" width="6.199999809265137" hidden="0" customWidth="1"/>
    <x:col min="52" max="52" width="6.199999809265137" hidden="0" customWidth="1"/>
    <x:col min="53" max="53" width="6.199999809265137" hidden="0" customWidth="1"/>
    <x:col min="54" max="54" width="6.199999809265137" hidden="0" customWidth="1"/>
    <x:col min="55" max="55" width="6.199999809265137" hidden="0" customWidth="1"/>
    <x:col min="56" max="56" width="6.199999809265137" hidden="0" customWidth="1"/>
    <x:col min="57" max="57" width="6.199999809265137" hidden="0" customWidth="1"/>
    <x:col min="58" max="58" width="6.199999809265137" hidden="0" customWidth="1"/>
    <x:col min="59" max="59" width="6.199999809265137" hidden="0" customWidth="1"/>
    <x:col min="60" max="60" width="6.199999809265137" hidden="0" customWidth="1"/>
    <x:col min="61" max="61" width="6.199999809265137" hidden="0" customWidth="1"/>
    <x:col min="62" max="62" width="6.199999809265137" hidden="0" customWidth="1"/>
    <x:col min="63" max="63" width="6.199999809265137" hidden="0" customWidth="1"/>
    <x:col min="64" max="64" width="6.199999809265137" hidden="0" customWidth="1"/>
    <x:col min="65" max="65" width="6.199999809265137" hidden="0" customWidth="1"/>
    <x:col min="66" max="66" width="6.199999809265137" hidden="0" customWidth="1"/>
    <x:col min="67" max="67" width="6.199999809265137" hidden="0" customWidth="1"/>
    <x:col min="68" max="68" width="6.199999809265137" hidden="0" customWidth="1"/>
    <x:col min="69" max="69" width="6.199999809265137" hidden="0" customWidth="1"/>
    <x:col min="70" max="70" width="6.199999809265137" hidden="0" customWidth="1"/>
    <x:col min="71" max="71" width="6.199999809265137" hidden="0" customWidth="1"/>
    <x:col min="72" max="72" width="6.199999809265137" hidden="0" customWidth="1"/>
    <x:col min="73" max="73" width="6.199999809265137" hidden="0" customWidth="1"/>
    <x:col min="74" max="74" width="6.199999809265137" hidden="0" customWidth="1"/>
    <x:col min="75" max="75" width="6.199999809265137" hidden="0" customWidth="1"/>
    <x:col min="76" max="76" width="6.199999809265137" hidden="0" customWidth="1"/>
    <x:col min="77" max="77" width="6.199999809265137" hidden="0" customWidth="1"/>
    <x:col min="78" max="78" width="6.199999809265137" hidden="0" customWidth="1"/>
    <x:col min="79" max="79" width="6.199999809265137" hidden="0" customWidth="1"/>
    <x:col min="80" max="80" width="6.199999809265137" hidden="0" customWidth="1"/>
    <x:col min="81" max="81" width="6.199999809265137" hidden="0" customWidth="1"/>
    <x:col min="82" max="82" width="6.199999809265137" hidden="0" customWidth="1"/>
    <x:col min="83" max="83" width="6.199999809265137" hidden="0" customWidth="1"/>
    <x:col min="84" max="84" width="6.199999809265137" hidden="0" customWidth="1"/>
    <x:col min="85" max="85" width="6.199999809265137" hidden="0" customWidth="1"/>
    <x:col min="86" max="86" width="6.199999809265137" hidden="0" customWidth="1"/>
    <x:col min="87" max="87" width="6.199999809265137" hidden="0" customWidth="1"/>
    <x:col min="88" max="88" width="6.199999809265137" hidden="0" customWidth="1"/>
    <x:col min="89" max="89" width="6.199999809265137" hidden="0" customWidth="1"/>
    <x:col min="90" max="90" width="6.199999809265137" hidden="0" customWidth="1"/>
    <x:col min="91" max="91" width="6.199999809265137" hidden="0" customWidth="1"/>
    <x:col min="92" max="92" width="6.199999809265137" hidden="0" customWidth="1"/>
    <x:col min="93" max="93" width="6.199999809265137" hidden="0" customWidth="1"/>
    <x:col min="94" max="94" width="6.199999809265137" hidden="0" customWidth="1"/>
    <x:col min="95" max="95" width="6.199999809265137" hidden="0" customWidth="1"/>
    <x:col min="96" max="96" width="6.199999809265137" hidden="0" customWidth="1"/>
    <x:col min="97" max="97" width="6.199999809265137" hidden="0" customWidth="1"/>
    <x:col min="98" max="98" width="6.199999809265137" hidden="0" customWidth="1"/>
    <x:col min="99" max="99" width="6.199999809265137" hidden="0" customWidth="1"/>
  </x:cols>
  <x:sheetData>
    <x:row r="1" ht="29" customHeight="1">
      <x:c r="A1" s="4" t="str">
        <x:v>DIAGRAMA DE GANTT  |  DIARIO • 90 días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</x:row>
    <x:row r="2" ht="29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</x:row>
    <x:row r="3" ht="30" customHeight="1">
      <x:c r="A3" s="10" t="str">
        <x:v>Planifica tareas, fechas, responsables y avances. Escribe solo en las celdas azul claro; el cronograma se actualiza automáticamente.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  <x:c r="O3" s="10"/>
      <x:c r="P3" s="10"/>
    </x:row>
    <x:row r="5" ht="28" customHeight="1">
      <x:c r="A5" s="18" t="str">
        <x:v>INICIO PROYECTO</x:v>
      </x:c>
      <x:c r="B5" s="21" t="n">
        <x:v>46314</x:v>
      </x:c>
      <x:c r="D5" s="18" t="str">
        <x:v>TAREAS</x:v>
      </x:c>
      <x:c r="E5" s="25" t="n">
        <x:f>COUNTA(B10:B39)</x:f>
        <x:v>12</x:v>
      </x:c>
      <x:c r="G5" s="18" t="str">
        <x:v>AVANCE MEDIO</x:v>
      </x:c>
      <x:c r="H5" s="29" t="n">
        <x:f>IFERROR(AVERAGEIF(B10:B39,"&lt;&gt;",G10:G39),0)</x:f>
        <x:v>0.29583333333333334</x:v>
      </x:c>
      <x:c r="J5" s="18" t="str">
        <x:v>ATRASADAS</x:v>
      </x:c>
      <x:c r="K5" s="25" t="n">
        <x:f>COUNTIF(H10:H39,"Atrasada")</x:f>
        <x:v>0</x:v>
      </x:c>
    </x:row>
    <x:row r="8" ht="24" customHeight="1">
      <x:c r="A8" s="33" t="str">
        <x:v>CRONOGRAMA EDITABLE · 30 FILAS DISPONIBLES</x:v>
      </x:c>
      <x:c r="B8" s="33"/>
      <x:c r="C8" s="33"/>
      <x:c r="D8" s="33"/>
      <x:c r="E8" s="33"/>
      <x:c r="F8" s="33"/>
      <x:c r="G8" s="33"/>
      <x:c r="H8" s="33"/>
      <x:c r="I8" s="33"/>
      <x:c r="J8" s="58" t="n">
        <x:f>$B$5</x:f>
        <x:v>46314</x:v>
      </x:c>
      <x:c r="K8" s="58" t="n">
        <x:f>J8+1</x:f>
        <x:v>46315</x:v>
      </x:c>
      <x:c r="L8" s="58" t="n">
        <x:f>K8+1</x:f>
        <x:v>46316</x:v>
      </x:c>
      <x:c r="M8" s="58" t="n">
        <x:f>L8+1</x:f>
        <x:v>46317</x:v>
      </x:c>
      <x:c r="N8" s="58" t="n">
        <x:f>M8+1</x:f>
        <x:v>46318</x:v>
      </x:c>
      <x:c r="O8" s="58" t="n">
        <x:f>N8+1</x:f>
        <x:v>46319</x:v>
      </x:c>
      <x:c r="P8" s="58" t="n">
        <x:f>O8+1</x:f>
        <x:v>46320</x:v>
      </x:c>
      <x:c r="Q8" s="58" t="n">
        <x:f>P8+1</x:f>
        <x:v>46321</x:v>
      </x:c>
      <x:c r="R8" s="58" t="n">
        <x:f>Q8+1</x:f>
        <x:v>46322</x:v>
      </x:c>
      <x:c r="S8" s="58" t="n">
        <x:f>R8+1</x:f>
        <x:v>46323</x:v>
      </x:c>
      <x:c r="T8" s="58" t="n">
        <x:f>S8+1</x:f>
        <x:v>46324</x:v>
      </x:c>
      <x:c r="U8" s="58" t="n">
        <x:f>T8+1</x:f>
        <x:v>46325</x:v>
      </x:c>
      <x:c r="V8" s="58" t="n">
        <x:f>U8+1</x:f>
        <x:v>46326</x:v>
      </x:c>
      <x:c r="W8" s="58" t="n">
        <x:f>V8+1</x:f>
        <x:v>46327</x:v>
      </x:c>
      <x:c r="X8" s="58" t="n">
        <x:f>W8+1</x:f>
        <x:v>46328</x:v>
      </x:c>
      <x:c r="Y8" s="58" t="n">
        <x:f>X8+1</x:f>
        <x:v>46329</x:v>
      </x:c>
      <x:c r="Z8" s="58" t="n">
        <x:f>Y8+1</x:f>
        <x:v>46330</x:v>
      </x:c>
      <x:c r="AA8" s="58" t="n">
        <x:f>Z8+1</x:f>
        <x:v>46331</x:v>
      </x:c>
      <x:c r="AB8" s="58" t="n">
        <x:f>AA8+1</x:f>
        <x:v>46332</x:v>
      </x:c>
      <x:c r="AC8" s="58" t="n">
        <x:f>AB8+1</x:f>
        <x:v>46333</x:v>
      </x:c>
      <x:c r="AD8" s="58" t="n">
        <x:f>AC8+1</x:f>
        <x:v>46334</x:v>
      </x:c>
      <x:c r="AE8" s="58" t="n">
        <x:f>AD8+1</x:f>
        <x:v>46335</x:v>
      </x:c>
      <x:c r="AF8" s="58" t="n">
        <x:f>AE8+1</x:f>
        <x:v>46336</x:v>
      </x:c>
      <x:c r="AG8" s="58" t="n">
        <x:f>AF8+1</x:f>
        <x:v>46337</x:v>
      </x:c>
      <x:c r="AH8" s="58" t="n">
        <x:f>AG8+1</x:f>
        <x:v>46338</x:v>
      </x:c>
      <x:c r="AI8" s="58" t="n">
        <x:f>AH8+1</x:f>
        <x:v>46339</x:v>
      </x:c>
      <x:c r="AJ8" s="58" t="n">
        <x:f>AI8+1</x:f>
        <x:v>46340</x:v>
      </x:c>
      <x:c r="AK8" s="58" t="n">
        <x:f>AJ8+1</x:f>
        <x:v>46341</x:v>
      </x:c>
      <x:c r="AL8" s="58" t="n">
        <x:f>AK8+1</x:f>
        <x:v>46342</x:v>
      </x:c>
      <x:c r="AM8" s="58" t="n">
        <x:f>AL8+1</x:f>
        <x:v>46343</x:v>
      </x:c>
      <x:c r="AN8" s="58" t="n">
        <x:f>AM8+1</x:f>
        <x:v>46344</x:v>
      </x:c>
      <x:c r="AO8" s="58" t="n">
        <x:f>AN8+1</x:f>
        <x:v>46345</x:v>
      </x:c>
      <x:c r="AP8" s="58" t="n">
        <x:f>AO8+1</x:f>
        <x:v>46346</x:v>
      </x:c>
      <x:c r="AQ8" s="58" t="n">
        <x:f>AP8+1</x:f>
        <x:v>46347</x:v>
      </x:c>
      <x:c r="AR8" s="58" t="n">
        <x:f>AQ8+1</x:f>
        <x:v>46348</x:v>
      </x:c>
      <x:c r="AS8" s="58" t="n">
        <x:f>AR8+1</x:f>
        <x:v>46349</x:v>
      </x:c>
      <x:c r="AT8" s="58" t="n">
        <x:f>AS8+1</x:f>
        <x:v>46350</x:v>
      </x:c>
      <x:c r="AU8" s="58" t="n">
        <x:f>AT8+1</x:f>
        <x:v>46351</x:v>
      </x:c>
      <x:c r="AV8" s="58" t="n">
        <x:f>AU8+1</x:f>
        <x:v>46352</x:v>
      </x:c>
      <x:c r="AW8" s="58" t="n">
        <x:f>AV8+1</x:f>
        <x:v>46353</x:v>
      </x:c>
      <x:c r="AX8" s="58" t="n">
        <x:f>AW8+1</x:f>
        <x:v>46354</x:v>
      </x:c>
      <x:c r="AY8" s="58" t="n">
        <x:f>AX8+1</x:f>
        <x:v>46355</x:v>
      </x:c>
      <x:c r="AZ8" s="58" t="n">
        <x:f>AY8+1</x:f>
        <x:v>46356</x:v>
      </x:c>
      <x:c r="BA8" s="58" t="n">
        <x:f>AZ8+1</x:f>
        <x:v>46357</x:v>
      </x:c>
      <x:c r="BB8" s="58" t="n">
        <x:f>BA8+1</x:f>
        <x:v>46358</x:v>
      </x:c>
      <x:c r="BC8" s="58" t="n">
        <x:f>BB8+1</x:f>
        <x:v>46359</x:v>
      </x:c>
      <x:c r="BD8" s="58" t="n">
        <x:f>BC8+1</x:f>
        <x:v>46360</x:v>
      </x:c>
      <x:c r="BE8" s="58" t="n">
        <x:f>BD8+1</x:f>
        <x:v>46361</x:v>
      </x:c>
      <x:c r="BF8" s="58" t="n">
        <x:f>BE8+1</x:f>
        <x:v>46362</x:v>
      </x:c>
      <x:c r="BG8" s="58" t="n">
        <x:f>BF8+1</x:f>
        <x:v>46363</x:v>
      </x:c>
      <x:c r="BH8" s="58" t="n">
        <x:f>BG8+1</x:f>
        <x:v>46364</x:v>
      </x:c>
      <x:c r="BI8" s="58" t="n">
        <x:f>BH8+1</x:f>
        <x:v>46365</x:v>
      </x:c>
      <x:c r="BJ8" s="58" t="n">
        <x:f>BI8+1</x:f>
        <x:v>46366</x:v>
      </x:c>
      <x:c r="BK8" s="58" t="n">
        <x:f>BJ8+1</x:f>
        <x:v>46367</x:v>
      </x:c>
      <x:c r="BL8" s="58" t="n">
        <x:f>BK8+1</x:f>
        <x:v>46368</x:v>
      </x:c>
      <x:c r="BM8" s="58" t="n">
        <x:f>BL8+1</x:f>
        <x:v>46369</x:v>
      </x:c>
      <x:c r="BN8" s="58" t="n">
        <x:f>BM8+1</x:f>
        <x:v>46370</x:v>
      </x:c>
      <x:c r="BO8" s="58" t="n">
        <x:f>BN8+1</x:f>
        <x:v>46371</x:v>
      </x:c>
      <x:c r="BP8" s="58" t="n">
        <x:f>BO8+1</x:f>
        <x:v>46372</x:v>
      </x:c>
      <x:c r="BQ8" s="58" t="n">
        <x:f>BP8+1</x:f>
        <x:v>46373</x:v>
      </x:c>
      <x:c r="BR8" s="58" t="n">
        <x:f>BQ8+1</x:f>
        <x:v>46374</x:v>
      </x:c>
      <x:c r="BS8" s="58" t="n">
        <x:f>BR8+1</x:f>
        <x:v>46375</x:v>
      </x:c>
      <x:c r="BT8" s="58" t="n">
        <x:f>BS8+1</x:f>
        <x:v>46376</x:v>
      </x:c>
      <x:c r="BU8" s="58" t="n">
        <x:f>BT8+1</x:f>
        <x:v>46377</x:v>
      </x:c>
      <x:c r="BV8" s="58" t="n">
        <x:f>BU8+1</x:f>
        <x:v>46378</x:v>
      </x:c>
      <x:c r="BW8" s="58" t="n">
        <x:f>BV8+1</x:f>
        <x:v>46379</x:v>
      </x:c>
      <x:c r="BX8" s="58" t="n">
        <x:f>BW8+1</x:f>
        <x:v>46380</x:v>
      </x:c>
      <x:c r="BY8" s="58" t="n">
        <x:f>BX8+1</x:f>
        <x:v>46381</x:v>
      </x:c>
      <x:c r="BZ8" s="58" t="n">
        <x:f>BY8+1</x:f>
        <x:v>46382</x:v>
      </x:c>
      <x:c r="CA8" s="58" t="n">
        <x:f>BZ8+1</x:f>
        <x:v>46383</x:v>
      </x:c>
      <x:c r="CB8" s="58" t="n">
        <x:f>CA8+1</x:f>
        <x:v>46384</x:v>
      </x:c>
      <x:c r="CC8" s="58" t="n">
        <x:f>CB8+1</x:f>
        <x:v>46385</x:v>
      </x:c>
      <x:c r="CD8" s="58" t="n">
        <x:f>CC8+1</x:f>
        <x:v>46386</x:v>
      </x:c>
      <x:c r="CE8" s="58" t="n">
        <x:f>CD8+1</x:f>
        <x:v>46387</x:v>
      </x:c>
      <x:c r="CF8" s="58" t="n">
        <x:f>CE8+1</x:f>
        <x:v>46388</x:v>
      </x:c>
      <x:c r="CG8" s="58" t="n">
        <x:f>CF8+1</x:f>
        <x:v>46389</x:v>
      </x:c>
      <x:c r="CH8" s="58" t="n">
        <x:f>CG8+1</x:f>
        <x:v>46390</x:v>
      </x:c>
      <x:c r="CI8" s="58" t="n">
        <x:f>CH8+1</x:f>
        <x:v>46391</x:v>
      </x:c>
      <x:c r="CJ8" s="58" t="n">
        <x:f>CI8+1</x:f>
        <x:v>46392</x:v>
      </x:c>
      <x:c r="CK8" s="58" t="n">
        <x:f>CJ8+1</x:f>
        <x:v>46393</x:v>
      </x:c>
      <x:c r="CL8" s="58" t="n">
        <x:f>CK8+1</x:f>
        <x:v>46394</x:v>
      </x:c>
      <x:c r="CM8" s="58" t="n">
        <x:f>CL8+1</x:f>
        <x:v>46395</x:v>
      </x:c>
      <x:c r="CN8" s="58" t="n">
        <x:f>CM8+1</x:f>
        <x:v>46396</x:v>
      </x:c>
      <x:c r="CO8" s="58" t="n">
        <x:f>CN8+1</x:f>
        <x:v>46397</x:v>
      </x:c>
      <x:c r="CP8" s="58" t="n">
        <x:f>CO8+1</x:f>
        <x:v>46398</x:v>
      </x:c>
      <x:c r="CQ8" s="58" t="n">
        <x:f>CP8+1</x:f>
        <x:v>46399</x:v>
      </x:c>
      <x:c r="CR8" s="58" t="n">
        <x:f>CQ8+1</x:f>
        <x:v>46400</x:v>
      </x:c>
      <x:c r="CS8" s="58" t="n">
        <x:f>CR8+1</x:f>
        <x:v>46401</x:v>
      </x:c>
      <x:c r="CT8" s="58" t="n">
        <x:f>CS8+1</x:f>
        <x:v>46402</x:v>
      </x:c>
      <x:c r="CU8" s="58" t="n">
        <x:f>CT8+1</x:f>
        <x:v>46403</x:v>
      </x:c>
    </x:row>
    <x:row r="9" ht="31" customHeight="1">
      <x:c r="A9" s="42" t="str">
        <x:v>#</x:v>
      </x:c>
      <x:c r="B9" s="42" t="str">
        <x:v>ACTIVIDAD</x:v>
      </x:c>
      <x:c r="C9" s="42" t="str">
        <x:v>RESPONSABLE</x:v>
      </x:c>
      <x:c r="D9" s="42" t="str">
        <x:v>INICIO</x:v>
      </x:c>
      <x:c r="E9" s="42" t="str">
        <x:v>DÍAS</x:v>
      </x:c>
      <x:c r="F9" s="42" t="str">
        <x:v>FIN AUTOMÁTICO</x:v>
      </x:c>
      <x:c r="G9" s="42" t="str">
        <x:v>AVANCE</x:v>
      </x:c>
      <x:c r="H9" s="42" t="str">
        <x:v>ESTADO AUTOMÁTICO</x:v>
      </x:c>
      <x:c r="I9" s="42" t="str">
        <x:v>PRIORIDAD</x:v>
      </x:c>
      <x:c r="J9" s="38" t="str">
        <x:v>●</x:v>
      </x:c>
      <x:c r="K9" s="38" t="str">
        <x:v>●</x:v>
      </x:c>
      <x:c r="L9" s="38" t="str">
        <x:v>●</x:v>
      </x:c>
      <x:c r="M9" s="38" t="str">
        <x:v>●</x:v>
      </x:c>
      <x:c r="N9" s="38" t="str">
        <x:v>●</x:v>
      </x:c>
      <x:c r="O9" s="38" t="str">
        <x:v>●</x:v>
      </x:c>
      <x:c r="P9" s="38" t="str">
        <x:v>●</x:v>
      </x:c>
      <x:c r="Q9" s="38" t="str">
        <x:v>●</x:v>
      </x:c>
      <x:c r="R9" s="38" t="str">
        <x:v>●</x:v>
      </x:c>
      <x:c r="S9" s="38" t="str">
        <x:v>●</x:v>
      </x:c>
      <x:c r="T9" s="38" t="str">
        <x:v>●</x:v>
      </x:c>
      <x:c r="U9" s="38" t="str">
        <x:v>●</x:v>
      </x:c>
      <x:c r="V9" s="38" t="str">
        <x:v>●</x:v>
      </x:c>
      <x:c r="W9" s="38" t="str">
        <x:v>●</x:v>
      </x:c>
      <x:c r="X9" s="38" t="str">
        <x:v>●</x:v>
      </x:c>
      <x:c r="Y9" s="38" t="str">
        <x:v>●</x:v>
      </x:c>
      <x:c r="Z9" s="38" t="str">
        <x:v>●</x:v>
      </x:c>
      <x:c r="AA9" s="38" t="str">
        <x:v>●</x:v>
      </x:c>
      <x:c r="AB9" s="38" t="str">
        <x:v>●</x:v>
      </x:c>
      <x:c r="AC9" s="38" t="str">
        <x:v>●</x:v>
      </x:c>
      <x:c r="AD9" s="38" t="str">
        <x:v>●</x:v>
      </x:c>
      <x:c r="AE9" s="38" t="str">
        <x:v>●</x:v>
      </x:c>
      <x:c r="AF9" s="38" t="str">
        <x:v>●</x:v>
      </x:c>
      <x:c r="AG9" s="38" t="str">
        <x:v>●</x:v>
      </x:c>
      <x:c r="AH9" s="38" t="str">
        <x:v>●</x:v>
      </x:c>
      <x:c r="AI9" s="38" t="str">
        <x:v>●</x:v>
      </x:c>
      <x:c r="AJ9" s="38" t="str">
        <x:v>●</x:v>
      </x:c>
      <x:c r="AK9" s="38" t="str">
        <x:v>●</x:v>
      </x:c>
      <x:c r="AL9" s="38" t="str">
        <x:v>●</x:v>
      </x:c>
      <x:c r="AM9" s="38" t="str">
        <x:v>●</x:v>
      </x:c>
      <x:c r="AN9" s="38" t="str">
        <x:v>●</x:v>
      </x:c>
      <x:c r="AO9" s="38" t="str">
        <x:v>●</x:v>
      </x:c>
      <x:c r="AP9" s="38" t="str">
        <x:v>●</x:v>
      </x:c>
      <x:c r="AQ9" s="38" t="str">
        <x:v>●</x:v>
      </x:c>
      <x:c r="AR9" s="38" t="str">
        <x:v>●</x:v>
      </x:c>
      <x:c r="AS9" s="38" t="str">
        <x:v>●</x:v>
      </x:c>
      <x:c r="AT9" s="38" t="str">
        <x:v>●</x:v>
      </x:c>
      <x:c r="AU9" s="38" t="str">
        <x:v>●</x:v>
      </x:c>
      <x:c r="AV9" s="38" t="str">
        <x:v>●</x:v>
      </x:c>
      <x:c r="AW9" s="38" t="str">
        <x:v>●</x:v>
      </x:c>
      <x:c r="AX9" s="38" t="str">
        <x:v>●</x:v>
      </x:c>
      <x:c r="AY9" s="38" t="str">
        <x:v>●</x:v>
      </x:c>
      <x:c r="AZ9" s="38" t="str">
        <x:v>●</x:v>
      </x:c>
      <x:c r="BA9" s="38" t="str">
        <x:v>●</x:v>
      </x:c>
      <x:c r="BB9" s="38" t="str">
        <x:v>●</x:v>
      </x:c>
      <x:c r="BC9" s="38" t="str">
        <x:v>●</x:v>
      </x:c>
      <x:c r="BD9" s="38" t="str">
        <x:v>●</x:v>
      </x:c>
      <x:c r="BE9" s="38" t="str">
        <x:v>●</x:v>
      </x:c>
      <x:c r="BF9" s="38" t="str">
        <x:v>●</x:v>
      </x:c>
      <x:c r="BG9" s="38" t="str">
        <x:v>●</x:v>
      </x:c>
      <x:c r="BH9" s="38" t="str">
        <x:v>●</x:v>
      </x:c>
      <x:c r="BI9" s="38" t="str">
        <x:v>●</x:v>
      </x:c>
      <x:c r="BJ9" s="38" t="str">
        <x:v>●</x:v>
      </x:c>
      <x:c r="BK9" s="38" t="str">
        <x:v>●</x:v>
      </x:c>
      <x:c r="BL9" s="38" t="str">
        <x:v>●</x:v>
      </x:c>
      <x:c r="BM9" s="38" t="str">
        <x:v>●</x:v>
      </x:c>
      <x:c r="BN9" s="38" t="str">
        <x:v>●</x:v>
      </x:c>
      <x:c r="BO9" s="38" t="str">
        <x:v>●</x:v>
      </x:c>
      <x:c r="BP9" s="38" t="str">
        <x:v>●</x:v>
      </x:c>
      <x:c r="BQ9" s="38" t="str">
        <x:v>●</x:v>
      </x:c>
      <x:c r="BR9" s="38" t="str">
        <x:v>●</x:v>
      </x:c>
      <x:c r="BS9" s="38" t="str">
        <x:v>●</x:v>
      </x:c>
      <x:c r="BT9" s="38" t="str">
        <x:v>●</x:v>
      </x:c>
      <x:c r="BU9" s="38" t="str">
        <x:v>●</x:v>
      </x:c>
      <x:c r="BV9" s="38" t="str">
        <x:v>●</x:v>
      </x:c>
      <x:c r="BW9" s="38" t="str">
        <x:v>●</x:v>
      </x:c>
      <x:c r="BX9" s="38" t="str">
        <x:v>●</x:v>
      </x:c>
      <x:c r="BY9" s="38" t="str">
        <x:v>●</x:v>
      </x:c>
      <x:c r="BZ9" s="38" t="str">
        <x:v>●</x:v>
      </x:c>
      <x:c r="CA9" s="38" t="str">
        <x:v>●</x:v>
      </x:c>
      <x:c r="CB9" s="38" t="str">
        <x:v>●</x:v>
      </x:c>
      <x:c r="CC9" s="38" t="str">
        <x:v>●</x:v>
      </x:c>
      <x:c r="CD9" s="38" t="str">
        <x:v>●</x:v>
      </x:c>
      <x:c r="CE9" s="38" t="str">
        <x:v>●</x:v>
      </x:c>
      <x:c r="CF9" s="38" t="str">
        <x:v>●</x:v>
      </x:c>
      <x:c r="CG9" s="38" t="str">
        <x:v>●</x:v>
      </x:c>
      <x:c r="CH9" s="38" t="str">
        <x:v>●</x:v>
      </x:c>
      <x:c r="CI9" s="38" t="str">
        <x:v>●</x:v>
      </x:c>
      <x:c r="CJ9" s="38" t="str">
        <x:v>●</x:v>
      </x:c>
      <x:c r="CK9" s="38" t="str">
        <x:v>●</x:v>
      </x:c>
      <x:c r="CL9" s="38" t="str">
        <x:v>●</x:v>
      </x:c>
      <x:c r="CM9" s="38" t="str">
        <x:v>●</x:v>
      </x:c>
      <x:c r="CN9" s="38" t="str">
        <x:v>●</x:v>
      </x:c>
      <x:c r="CO9" s="38" t="str">
        <x:v>●</x:v>
      </x:c>
      <x:c r="CP9" s="38" t="str">
        <x:v>●</x:v>
      </x:c>
      <x:c r="CQ9" s="38" t="str">
        <x:v>●</x:v>
      </x:c>
      <x:c r="CR9" s="38" t="str">
        <x:v>●</x:v>
      </x:c>
      <x:c r="CS9" s="38" t="str">
        <x:v>●</x:v>
      </x:c>
      <x:c r="CT9" s="38" t="str">
        <x:v>●</x:v>
      </x:c>
      <x:c r="CU9" s="38" t="str">
        <x:v>●</x:v>
      </x:c>
    </x:row>
    <x:row r="10" ht="25" customHeight="1">
      <x:c r="A10" t="n">
        <x:v>1</x:v>
      </x:c>
      <x:c r="B10" s="44" t="str">
        <x:v>Definir alcance</x:v>
      </x:c>
      <x:c r="C10" s="44" t="str">
        <x:v>Dirección</x:v>
      </x:c>
      <x:c r="D10" s="45" t="n">
        <x:v>46314</x:v>
      </x:c>
      <x:c r="E10" s="44" t="n">
        <x:v>4</x:v>
      </x:c>
      <x:c r="F10" s="50" t="n">
        <x:f>IF(OR(D10="",E10=""),"",D10+E10-1)</x:f>
        <x:v>46317</x:v>
      </x:c>
      <x:c r="G10" s="48" t="n">
        <x:v>1</x:v>
      </x:c>
      <x:c r="H10" s="52" t="str">
        <x:f>IF(B10="","",IF(G10&gt;=1,"Finalizada",IF(AND(F10&lt;TODAY(),F10&lt;&gt;""),"Atrasada",IF(D10&gt;TODAY(),"Pendiente","En curso"))))</x:f>
        <x:v>Finalizada</x:v>
      </x:c>
      <x:c r="I10" s="44" t="str">
        <x:v>Alta</x:v>
      </x:c>
      <x:c r="J10" s="63" t="str">
        <x:f>IF($B10="","",IF(AND(J$8&lt;=$F10,J$8&gt;=$D10),IF($G10&gt;=1,"●",IF(J$8&lt;($D10+$E10*$G10),"●","■")),""))</x:f>
        <x:v>●</x:v>
      </x:c>
      <x:c r="K10" s="63" t="str">
        <x:f>IF($B10="","",IF(AND(K$8&lt;=$F10,K$8&gt;=$D10),IF($G10&gt;=1,"●",IF(K$8&lt;($D10+$E10*$G10),"●","■")),""))</x:f>
        <x:v>●</x:v>
      </x:c>
      <x:c r="L10" s="63" t="str">
        <x:f>IF($B10="","",IF(AND(L$8&lt;=$F10,L$8&gt;=$D10),IF($G10&gt;=1,"●",IF(L$8&lt;($D10+$E10*$G10),"●","■")),""))</x:f>
        <x:v>●</x:v>
      </x:c>
      <x:c r="M10" s="63" t="str">
        <x:f>IF($B10="","",IF(AND(M$8&lt;=$F10,M$8&gt;=$D10),IF($G10&gt;=1,"●",IF(M$8&lt;($D10+$E10*$G10),"●","■")),""))</x:f>
        <x:v>●</x:v>
      </x:c>
      <x:c r="N10" s="63" t="str">
        <x:f>IF($B10="","",IF(AND(N$8&lt;=$F10,N$8&gt;=$D10),IF($G10&gt;=1,"●",IF(N$8&lt;($D10+$E10*$G10),"●","■")),""))</x:f>
      </x:c>
      <x:c r="O10" s="63" t="str">
        <x:f>IF($B10="","",IF(AND(O$8&lt;=$F10,O$8&gt;=$D10),IF($G10&gt;=1,"●",IF(O$8&lt;($D10+$E10*$G10),"●","■")),""))</x:f>
      </x:c>
      <x:c r="P10" s="63" t="str">
        <x:f>IF($B10="","",IF(AND(P$8&lt;=$F10,P$8&gt;=$D10),IF($G10&gt;=1,"●",IF(P$8&lt;($D10+$E10*$G10),"●","■")),""))</x:f>
      </x:c>
      <x:c r="Q10" s="63" t="str">
        <x:f>IF($B10="","",IF(AND(Q$8&lt;=$F10,Q$8&gt;=$D10),IF($G10&gt;=1,"●",IF(Q$8&lt;($D10+$E10*$G10),"●","■")),""))</x:f>
      </x:c>
      <x:c r="R10" s="63" t="str">
        <x:f>IF($B10="","",IF(AND(R$8&lt;=$F10,R$8&gt;=$D10),IF($G10&gt;=1,"●",IF(R$8&lt;($D10+$E10*$G10),"●","■")),""))</x:f>
      </x:c>
      <x:c r="S10" s="63" t="str">
        <x:f>IF($B10="","",IF(AND(S$8&lt;=$F10,S$8&gt;=$D10),IF($G10&gt;=1,"●",IF(S$8&lt;($D10+$E10*$G10),"●","■")),""))</x:f>
      </x:c>
      <x:c r="T10" s="63" t="str">
        <x:f>IF($B10="","",IF(AND(T$8&lt;=$F10,T$8&gt;=$D10),IF($G10&gt;=1,"●",IF(T$8&lt;($D10+$E10*$G10),"●","■")),""))</x:f>
      </x:c>
      <x:c r="U10" s="63" t="str">
        <x:f>IF($B10="","",IF(AND(U$8&lt;=$F10,U$8&gt;=$D10),IF($G10&gt;=1,"●",IF(U$8&lt;($D10+$E10*$G10),"●","■")),""))</x:f>
      </x:c>
      <x:c r="V10" s="63" t="str">
        <x:f>IF($B10="","",IF(AND(V$8&lt;=$F10,V$8&gt;=$D10),IF($G10&gt;=1,"●",IF(V$8&lt;($D10+$E10*$G10),"●","■")),""))</x:f>
      </x:c>
      <x:c r="W10" s="63" t="str">
        <x:f>IF($B10="","",IF(AND(W$8&lt;=$F10,W$8&gt;=$D10),IF($G10&gt;=1,"●",IF(W$8&lt;($D10+$E10*$G10),"●","■")),""))</x:f>
      </x:c>
      <x:c r="X10" s="63" t="str">
        <x:f>IF($B10="","",IF(AND(X$8&lt;=$F10,X$8&gt;=$D10),IF($G10&gt;=1,"●",IF(X$8&lt;($D10+$E10*$G10),"●","■")),""))</x:f>
      </x:c>
      <x:c r="Y10" s="63" t="str">
        <x:f>IF($B10="","",IF(AND(Y$8&lt;=$F10,Y$8&gt;=$D10),IF($G10&gt;=1,"●",IF(Y$8&lt;($D10+$E10*$G10),"●","■")),""))</x:f>
      </x:c>
      <x:c r="Z10" s="63" t="str">
        <x:f>IF($B10="","",IF(AND(Z$8&lt;=$F10,Z$8&gt;=$D10),IF($G10&gt;=1,"●",IF(Z$8&lt;($D10+$E10*$G10),"●","■")),""))</x:f>
      </x:c>
      <x:c r="AA10" s="63" t="str">
        <x:f>IF($B10="","",IF(AND(AA$8&lt;=$F10,AA$8&gt;=$D10),IF($G10&gt;=1,"●",IF(AA$8&lt;($D10+$E10*$G10),"●","■")),""))</x:f>
      </x:c>
      <x:c r="AB10" s="63" t="str">
        <x:f>IF($B10="","",IF(AND(AB$8&lt;=$F10,AB$8&gt;=$D10),IF($G10&gt;=1,"●",IF(AB$8&lt;($D10+$E10*$G10),"●","■")),""))</x:f>
      </x:c>
      <x:c r="AC10" s="63" t="str">
        <x:f>IF($B10="","",IF(AND(AC$8&lt;=$F10,AC$8&gt;=$D10),IF($G10&gt;=1,"●",IF(AC$8&lt;($D10+$E10*$G10),"●","■")),""))</x:f>
      </x:c>
      <x:c r="AD10" s="63" t="str">
        <x:f>IF($B10="","",IF(AND(AD$8&lt;=$F10,AD$8&gt;=$D10),IF($G10&gt;=1,"●",IF(AD$8&lt;($D10+$E10*$G10),"●","■")),""))</x:f>
      </x:c>
      <x:c r="AE10" s="63" t="str">
        <x:f>IF($B10="","",IF(AND(AE$8&lt;=$F10,AE$8&gt;=$D10),IF($G10&gt;=1,"●",IF(AE$8&lt;($D10+$E10*$G10),"●","■")),""))</x:f>
      </x:c>
      <x:c r="AF10" s="63" t="str">
        <x:f>IF($B10="","",IF(AND(AF$8&lt;=$F10,AF$8&gt;=$D10),IF($G10&gt;=1,"●",IF(AF$8&lt;($D10+$E10*$G10),"●","■")),""))</x:f>
      </x:c>
      <x:c r="AG10" s="63" t="str">
        <x:f>IF($B10="","",IF(AND(AG$8&lt;=$F10,AG$8&gt;=$D10),IF($G10&gt;=1,"●",IF(AG$8&lt;($D10+$E10*$G10),"●","■")),""))</x:f>
      </x:c>
      <x:c r="AH10" s="63" t="str">
        <x:f>IF($B10="","",IF(AND(AH$8&lt;=$F10,AH$8&gt;=$D10),IF($G10&gt;=1,"●",IF(AH$8&lt;($D10+$E10*$G10),"●","■")),""))</x:f>
      </x:c>
      <x:c r="AI10" s="63" t="str">
        <x:f>IF($B10="","",IF(AND(AI$8&lt;=$F10,AI$8&gt;=$D10),IF($G10&gt;=1,"●",IF(AI$8&lt;($D10+$E10*$G10),"●","■")),""))</x:f>
      </x:c>
      <x:c r="AJ10" s="63" t="str">
        <x:f>IF($B10="","",IF(AND(AJ$8&lt;=$F10,AJ$8&gt;=$D10),IF($G10&gt;=1,"●",IF(AJ$8&lt;($D10+$E10*$G10),"●","■")),""))</x:f>
      </x:c>
      <x:c r="AK10" s="63" t="str">
        <x:f>IF($B10="","",IF(AND(AK$8&lt;=$F10,AK$8&gt;=$D10),IF($G10&gt;=1,"●",IF(AK$8&lt;($D10+$E10*$G10),"●","■")),""))</x:f>
      </x:c>
      <x:c r="AL10" s="63" t="str">
        <x:f>IF($B10="","",IF(AND(AL$8&lt;=$F10,AL$8&gt;=$D10),IF($G10&gt;=1,"●",IF(AL$8&lt;($D10+$E10*$G10),"●","■")),""))</x:f>
      </x:c>
      <x:c r="AM10" s="63" t="str">
        <x:f>IF($B10="","",IF(AND(AM$8&lt;=$F10,AM$8&gt;=$D10),IF($G10&gt;=1,"●",IF(AM$8&lt;($D10+$E10*$G10),"●","■")),""))</x:f>
      </x:c>
      <x:c r="AN10" s="63" t="str">
        <x:f>IF($B10="","",IF(AND(AN$8&lt;=$F10,AN$8&gt;=$D10),IF($G10&gt;=1,"●",IF(AN$8&lt;($D10+$E10*$G10),"●","■")),""))</x:f>
      </x:c>
      <x:c r="AO10" s="63" t="str">
        <x:f>IF($B10="","",IF(AND(AO$8&lt;=$F10,AO$8&gt;=$D10),IF($G10&gt;=1,"●",IF(AO$8&lt;($D10+$E10*$G10),"●","■")),""))</x:f>
      </x:c>
      <x:c r="AP10" s="63" t="str">
        <x:f>IF($B10="","",IF(AND(AP$8&lt;=$F10,AP$8&gt;=$D10),IF($G10&gt;=1,"●",IF(AP$8&lt;($D10+$E10*$G10),"●","■")),""))</x:f>
      </x:c>
      <x:c r="AQ10" s="63" t="str">
        <x:f>IF($B10="","",IF(AND(AQ$8&lt;=$F10,AQ$8&gt;=$D10),IF($G10&gt;=1,"●",IF(AQ$8&lt;($D10+$E10*$G10),"●","■")),""))</x:f>
      </x:c>
      <x:c r="AR10" s="63" t="str">
        <x:f>IF($B10="","",IF(AND(AR$8&lt;=$F10,AR$8&gt;=$D10),IF($G10&gt;=1,"●",IF(AR$8&lt;($D10+$E10*$G10),"●","■")),""))</x:f>
      </x:c>
      <x:c r="AS10" s="63" t="str">
        <x:f>IF($B10="","",IF(AND(AS$8&lt;=$F10,AS$8&gt;=$D10),IF($G10&gt;=1,"●",IF(AS$8&lt;($D10+$E10*$G10),"●","■")),""))</x:f>
      </x:c>
      <x:c r="AT10" s="63" t="str">
        <x:f>IF($B10="","",IF(AND(AT$8&lt;=$F10,AT$8&gt;=$D10),IF($G10&gt;=1,"●",IF(AT$8&lt;($D10+$E10*$G10),"●","■")),""))</x:f>
      </x:c>
      <x:c r="AU10" s="63" t="str">
        <x:f>IF($B10="","",IF(AND(AU$8&lt;=$F10,AU$8&gt;=$D10),IF($G10&gt;=1,"●",IF(AU$8&lt;($D10+$E10*$G10),"●","■")),""))</x:f>
      </x:c>
      <x:c r="AV10" s="63" t="str">
        <x:f>IF($B10="","",IF(AND(AV$8&lt;=$F10,AV$8&gt;=$D10),IF($G10&gt;=1,"●",IF(AV$8&lt;($D10+$E10*$G10),"●","■")),""))</x:f>
      </x:c>
      <x:c r="AW10" s="63" t="str">
        <x:f>IF($B10="","",IF(AND(AW$8&lt;=$F10,AW$8&gt;=$D10),IF($G10&gt;=1,"●",IF(AW$8&lt;($D10+$E10*$G10),"●","■")),""))</x:f>
      </x:c>
      <x:c r="AX10" s="63" t="str">
        <x:f>IF($B10="","",IF(AND(AX$8&lt;=$F10,AX$8&gt;=$D10),IF($G10&gt;=1,"●",IF(AX$8&lt;($D10+$E10*$G10),"●","■")),""))</x:f>
      </x:c>
      <x:c r="AY10" s="63" t="str">
        <x:f>IF($B10="","",IF(AND(AY$8&lt;=$F10,AY$8&gt;=$D10),IF($G10&gt;=1,"●",IF(AY$8&lt;($D10+$E10*$G10),"●","■")),""))</x:f>
      </x:c>
      <x:c r="AZ10" s="63" t="str">
        <x:f>IF($B10="","",IF(AND(AZ$8&lt;=$F10,AZ$8&gt;=$D10),IF($G10&gt;=1,"●",IF(AZ$8&lt;($D10+$E10*$G10),"●","■")),""))</x:f>
      </x:c>
      <x:c r="BA10" s="63" t="str">
        <x:f>IF($B10="","",IF(AND(BA$8&lt;=$F10,BA$8&gt;=$D10),IF($G10&gt;=1,"●",IF(BA$8&lt;($D10+$E10*$G10),"●","■")),""))</x:f>
      </x:c>
      <x:c r="BB10" s="63" t="str">
        <x:f>IF($B10="","",IF(AND(BB$8&lt;=$F10,BB$8&gt;=$D10),IF($G10&gt;=1,"●",IF(BB$8&lt;($D10+$E10*$G10),"●","■")),""))</x:f>
      </x:c>
      <x:c r="BC10" s="63" t="str">
        <x:f>IF($B10="","",IF(AND(BC$8&lt;=$F10,BC$8&gt;=$D10),IF($G10&gt;=1,"●",IF(BC$8&lt;($D10+$E10*$G10),"●","■")),""))</x:f>
      </x:c>
      <x:c r="BD10" s="63" t="str">
        <x:f>IF($B10="","",IF(AND(BD$8&lt;=$F10,BD$8&gt;=$D10),IF($G10&gt;=1,"●",IF(BD$8&lt;($D10+$E10*$G10),"●","■")),""))</x:f>
      </x:c>
      <x:c r="BE10" s="63" t="str">
        <x:f>IF($B10="","",IF(AND(BE$8&lt;=$F10,BE$8&gt;=$D10),IF($G10&gt;=1,"●",IF(BE$8&lt;($D10+$E10*$G10),"●","■")),""))</x:f>
      </x:c>
      <x:c r="BF10" s="63" t="str">
        <x:f>IF($B10="","",IF(AND(BF$8&lt;=$F10,BF$8&gt;=$D10),IF($G10&gt;=1,"●",IF(BF$8&lt;($D10+$E10*$G10),"●","■")),""))</x:f>
      </x:c>
      <x:c r="BG10" s="63" t="str">
        <x:f>IF($B10="","",IF(AND(BG$8&lt;=$F10,BG$8&gt;=$D10),IF($G10&gt;=1,"●",IF(BG$8&lt;($D10+$E10*$G10),"●","■")),""))</x:f>
      </x:c>
      <x:c r="BH10" s="63" t="str">
        <x:f>IF($B10="","",IF(AND(BH$8&lt;=$F10,BH$8&gt;=$D10),IF($G10&gt;=1,"●",IF(BH$8&lt;($D10+$E10*$G10),"●","■")),""))</x:f>
      </x:c>
      <x:c r="BI10" s="63" t="str">
        <x:f>IF($B10="","",IF(AND(BI$8&lt;=$F10,BI$8&gt;=$D10),IF($G10&gt;=1,"●",IF(BI$8&lt;($D10+$E10*$G10),"●","■")),""))</x:f>
      </x:c>
      <x:c r="BJ10" s="63" t="str">
        <x:f>IF($B10="","",IF(AND(BJ$8&lt;=$F10,BJ$8&gt;=$D10),IF($G10&gt;=1,"●",IF(BJ$8&lt;($D10+$E10*$G10),"●","■")),""))</x:f>
      </x:c>
      <x:c r="BK10" s="63" t="str">
        <x:f>IF($B10="","",IF(AND(BK$8&lt;=$F10,BK$8&gt;=$D10),IF($G10&gt;=1,"●",IF(BK$8&lt;($D10+$E10*$G10),"●","■")),""))</x:f>
      </x:c>
      <x:c r="BL10" s="63" t="str">
        <x:f>IF($B10="","",IF(AND(BL$8&lt;=$F10,BL$8&gt;=$D10),IF($G10&gt;=1,"●",IF(BL$8&lt;($D10+$E10*$G10),"●","■")),""))</x:f>
      </x:c>
      <x:c r="BM10" s="63" t="str">
        <x:f>IF($B10="","",IF(AND(BM$8&lt;=$F10,BM$8&gt;=$D10),IF($G10&gt;=1,"●",IF(BM$8&lt;($D10+$E10*$G10),"●","■")),""))</x:f>
      </x:c>
      <x:c r="BN10" s="63" t="str">
        <x:f>IF($B10="","",IF(AND(BN$8&lt;=$F10,BN$8&gt;=$D10),IF($G10&gt;=1,"●",IF(BN$8&lt;($D10+$E10*$G10),"●","■")),""))</x:f>
      </x:c>
      <x:c r="BO10" s="63" t="str">
        <x:f>IF($B10="","",IF(AND(BO$8&lt;=$F10,BO$8&gt;=$D10),IF($G10&gt;=1,"●",IF(BO$8&lt;($D10+$E10*$G10),"●","■")),""))</x:f>
      </x:c>
      <x:c r="BP10" s="63" t="str">
        <x:f>IF($B10="","",IF(AND(BP$8&lt;=$F10,BP$8&gt;=$D10),IF($G10&gt;=1,"●",IF(BP$8&lt;($D10+$E10*$G10),"●","■")),""))</x:f>
      </x:c>
      <x:c r="BQ10" s="63" t="str">
        <x:f>IF($B10="","",IF(AND(BQ$8&lt;=$F10,BQ$8&gt;=$D10),IF($G10&gt;=1,"●",IF(BQ$8&lt;($D10+$E10*$G10),"●","■")),""))</x:f>
      </x:c>
      <x:c r="BR10" s="63" t="str">
        <x:f>IF($B10="","",IF(AND(BR$8&lt;=$F10,BR$8&gt;=$D10),IF($G10&gt;=1,"●",IF(BR$8&lt;($D10+$E10*$G10),"●","■")),""))</x:f>
      </x:c>
      <x:c r="BS10" s="63" t="str">
        <x:f>IF($B10="","",IF(AND(BS$8&lt;=$F10,BS$8&gt;=$D10),IF($G10&gt;=1,"●",IF(BS$8&lt;($D10+$E10*$G10),"●","■")),""))</x:f>
      </x:c>
      <x:c r="BT10" s="63" t="str">
        <x:f>IF($B10="","",IF(AND(BT$8&lt;=$F10,BT$8&gt;=$D10),IF($G10&gt;=1,"●",IF(BT$8&lt;($D10+$E10*$G10),"●","■")),""))</x:f>
      </x:c>
      <x:c r="BU10" s="63" t="str">
        <x:f>IF($B10="","",IF(AND(BU$8&lt;=$F10,BU$8&gt;=$D10),IF($G10&gt;=1,"●",IF(BU$8&lt;($D10+$E10*$G10),"●","■")),""))</x:f>
      </x:c>
      <x:c r="BV10" s="63" t="str">
        <x:f>IF($B10="","",IF(AND(BV$8&lt;=$F10,BV$8&gt;=$D10),IF($G10&gt;=1,"●",IF(BV$8&lt;($D10+$E10*$G10),"●","■")),""))</x:f>
      </x:c>
      <x:c r="BW10" s="63" t="str">
        <x:f>IF($B10="","",IF(AND(BW$8&lt;=$F10,BW$8&gt;=$D10),IF($G10&gt;=1,"●",IF(BW$8&lt;($D10+$E10*$G10),"●","■")),""))</x:f>
      </x:c>
      <x:c r="BX10" s="63" t="str">
        <x:f>IF($B10="","",IF(AND(BX$8&lt;=$F10,BX$8&gt;=$D10),IF($G10&gt;=1,"●",IF(BX$8&lt;($D10+$E10*$G10),"●","■")),""))</x:f>
      </x:c>
      <x:c r="BY10" s="63" t="str">
        <x:f>IF($B10="","",IF(AND(BY$8&lt;=$F10,BY$8&gt;=$D10),IF($G10&gt;=1,"●",IF(BY$8&lt;($D10+$E10*$G10),"●","■")),""))</x:f>
      </x:c>
      <x:c r="BZ10" s="63" t="str">
        <x:f>IF($B10="","",IF(AND(BZ$8&lt;=$F10,BZ$8&gt;=$D10),IF($G10&gt;=1,"●",IF(BZ$8&lt;($D10+$E10*$G10),"●","■")),""))</x:f>
      </x:c>
      <x:c r="CA10" s="63" t="str">
        <x:f>IF($B10="","",IF(AND(CA$8&lt;=$F10,CA$8&gt;=$D10),IF($G10&gt;=1,"●",IF(CA$8&lt;($D10+$E10*$G10),"●","■")),""))</x:f>
      </x:c>
      <x:c r="CB10" s="63" t="str">
        <x:f>IF($B10="","",IF(AND(CB$8&lt;=$F10,CB$8&gt;=$D10),IF($G10&gt;=1,"●",IF(CB$8&lt;($D10+$E10*$G10),"●","■")),""))</x:f>
      </x:c>
      <x:c r="CC10" s="63" t="str">
        <x:f>IF($B10="","",IF(AND(CC$8&lt;=$F10,CC$8&gt;=$D10),IF($G10&gt;=1,"●",IF(CC$8&lt;($D10+$E10*$G10),"●","■")),""))</x:f>
      </x:c>
      <x:c r="CD10" s="63" t="str">
        <x:f>IF($B10="","",IF(AND(CD$8&lt;=$F10,CD$8&gt;=$D10),IF($G10&gt;=1,"●",IF(CD$8&lt;($D10+$E10*$G10),"●","■")),""))</x:f>
      </x:c>
      <x:c r="CE10" s="63" t="str">
        <x:f>IF($B10="","",IF(AND(CE$8&lt;=$F10,CE$8&gt;=$D10),IF($G10&gt;=1,"●",IF(CE$8&lt;($D10+$E10*$G10),"●","■")),""))</x:f>
      </x:c>
      <x:c r="CF10" s="63" t="str">
        <x:f>IF($B10="","",IF(AND(CF$8&lt;=$F10,CF$8&gt;=$D10),IF($G10&gt;=1,"●",IF(CF$8&lt;($D10+$E10*$G10),"●","■")),""))</x:f>
      </x:c>
      <x:c r="CG10" s="63" t="str">
        <x:f>IF($B10="","",IF(AND(CG$8&lt;=$F10,CG$8&gt;=$D10),IF($G10&gt;=1,"●",IF(CG$8&lt;($D10+$E10*$G10),"●","■")),""))</x:f>
      </x:c>
      <x:c r="CH10" s="63" t="str">
        <x:f>IF($B10="","",IF(AND(CH$8&lt;=$F10,CH$8&gt;=$D10),IF($G10&gt;=1,"●",IF(CH$8&lt;($D10+$E10*$G10),"●","■")),""))</x:f>
      </x:c>
      <x:c r="CI10" s="63" t="str">
        <x:f>IF($B10="","",IF(AND(CI$8&lt;=$F10,CI$8&gt;=$D10),IF($G10&gt;=1,"●",IF(CI$8&lt;($D10+$E10*$G10),"●","■")),""))</x:f>
      </x:c>
      <x:c r="CJ10" s="63" t="str">
        <x:f>IF($B10="","",IF(AND(CJ$8&lt;=$F10,CJ$8&gt;=$D10),IF($G10&gt;=1,"●",IF(CJ$8&lt;($D10+$E10*$G10),"●","■")),""))</x:f>
      </x:c>
      <x:c r="CK10" s="63" t="str">
        <x:f>IF($B10="","",IF(AND(CK$8&lt;=$F10,CK$8&gt;=$D10),IF($G10&gt;=1,"●",IF(CK$8&lt;($D10+$E10*$G10),"●","■")),""))</x:f>
      </x:c>
      <x:c r="CL10" s="63" t="str">
        <x:f>IF($B10="","",IF(AND(CL$8&lt;=$F10,CL$8&gt;=$D10),IF($G10&gt;=1,"●",IF(CL$8&lt;($D10+$E10*$G10),"●","■")),""))</x:f>
      </x:c>
      <x:c r="CM10" s="63" t="str">
        <x:f>IF($B10="","",IF(AND(CM$8&lt;=$F10,CM$8&gt;=$D10),IF($G10&gt;=1,"●",IF(CM$8&lt;($D10+$E10*$G10),"●","■")),""))</x:f>
      </x:c>
      <x:c r="CN10" s="63" t="str">
        <x:f>IF($B10="","",IF(AND(CN$8&lt;=$F10,CN$8&gt;=$D10),IF($G10&gt;=1,"●",IF(CN$8&lt;($D10+$E10*$G10),"●","■")),""))</x:f>
      </x:c>
      <x:c r="CO10" s="63" t="str">
        <x:f>IF($B10="","",IF(AND(CO$8&lt;=$F10,CO$8&gt;=$D10),IF($G10&gt;=1,"●",IF(CO$8&lt;($D10+$E10*$G10),"●","■")),""))</x:f>
      </x:c>
      <x:c r="CP10" s="63" t="str">
        <x:f>IF($B10="","",IF(AND(CP$8&lt;=$F10,CP$8&gt;=$D10),IF($G10&gt;=1,"●",IF(CP$8&lt;($D10+$E10*$G10),"●","■")),""))</x:f>
      </x:c>
      <x:c r="CQ10" s="63" t="str">
        <x:f>IF($B10="","",IF(AND(CQ$8&lt;=$F10,CQ$8&gt;=$D10),IF($G10&gt;=1,"●",IF(CQ$8&lt;($D10+$E10*$G10),"●","■")),""))</x:f>
      </x:c>
      <x:c r="CR10" s="63" t="str">
        <x:f>IF($B10="","",IF(AND(CR$8&lt;=$F10,CR$8&gt;=$D10),IF($G10&gt;=1,"●",IF(CR$8&lt;($D10+$E10*$G10),"●","■")),""))</x:f>
      </x:c>
      <x:c r="CS10" s="63" t="str">
        <x:f>IF($B10="","",IF(AND(CS$8&lt;=$F10,CS$8&gt;=$D10),IF($G10&gt;=1,"●",IF(CS$8&lt;($D10+$E10*$G10),"●","■")),""))</x:f>
      </x:c>
      <x:c r="CT10" s="63" t="str">
        <x:f>IF($B10="","",IF(AND(CT$8&lt;=$F10,CT$8&gt;=$D10),IF($G10&gt;=1,"●",IF(CT$8&lt;($D10+$E10*$G10),"●","■")),""))</x:f>
      </x:c>
      <x:c r="CU10" s="63" t="str">
        <x:f>IF($B10="","",IF(AND(CU$8&lt;=$F10,CU$8&gt;=$D10),IF($G10&gt;=1,"●",IF(CU$8&lt;($D10+$E10*$G10),"●","■")),""))</x:f>
      </x:c>
    </x:row>
    <x:row r="11" ht="25" customHeight="1">
      <x:c r="A11" t="n">
        <x:v>2</x:v>
      </x:c>
      <x:c r="B11" s="44" t="str">
        <x:v>Reunión de inicio</x:v>
      </x:c>
      <x:c r="C11" s="44" t="str">
        <x:v>Equipo</x:v>
      </x:c>
      <x:c r="D11" s="45" t="n">
        <x:v>46316</x:v>
      </x:c>
      <x:c r="E11" s="44" t="n">
        <x:v>2</x:v>
      </x:c>
      <x:c r="F11" s="50" t="n">
        <x:f>IF(OR(D11="",E11=""),"",D11+E11-1)</x:f>
        <x:v>46317</x:v>
      </x:c>
      <x:c r="G11" s="48" t="n">
        <x:v>1</x:v>
      </x:c>
      <x:c r="H11" s="52" t="str">
        <x:f>IF(B11="","",IF(G11&gt;=1,"Finalizada",IF(AND(F11&lt;TODAY(),F11&lt;&gt;""),"Atrasada",IF(D11&gt;TODAY(),"Pendiente","En curso"))))</x:f>
        <x:v>Finalizada</x:v>
      </x:c>
      <x:c r="I11" s="44" t="str">
        <x:v>Alta</x:v>
      </x:c>
      <x:c r="J11" s="63" t="str">
        <x:f>IF($B11="","",IF(AND(J$8&lt;=$F11,J$8&gt;=$D11),IF($G11&gt;=1,"●",IF(J$8&lt;($D11+$E11*$G11),"●","■")),""))</x:f>
      </x:c>
      <x:c r="K11" s="63" t="str">
        <x:f>IF($B11="","",IF(AND(K$8&lt;=$F11,K$8&gt;=$D11),IF($G11&gt;=1,"●",IF(K$8&lt;($D11+$E11*$G11),"●","■")),""))</x:f>
      </x:c>
      <x:c r="L11" s="63" t="str">
        <x:f>IF($B11="","",IF(AND(L$8&lt;=$F11,L$8&gt;=$D11),IF($G11&gt;=1,"●",IF(L$8&lt;($D11+$E11*$G11),"●","■")),""))</x:f>
        <x:v>●</x:v>
      </x:c>
      <x:c r="M11" s="63" t="str">
        <x:f>IF($B11="","",IF(AND(M$8&lt;=$F11,M$8&gt;=$D11),IF($G11&gt;=1,"●",IF(M$8&lt;($D11+$E11*$G11),"●","■")),""))</x:f>
        <x:v>●</x:v>
      </x:c>
      <x:c r="N11" s="63" t="str">
        <x:f>IF($B11="","",IF(AND(N$8&lt;=$F11,N$8&gt;=$D11),IF($G11&gt;=1,"●",IF(N$8&lt;($D11+$E11*$G11),"●","■")),""))</x:f>
      </x:c>
      <x:c r="O11" s="63" t="str">
        <x:f>IF($B11="","",IF(AND(O$8&lt;=$F11,O$8&gt;=$D11),IF($G11&gt;=1,"●",IF(O$8&lt;($D11+$E11*$G11),"●","■")),""))</x:f>
      </x:c>
      <x:c r="P11" s="63" t="str">
        <x:f>IF($B11="","",IF(AND(P$8&lt;=$F11,P$8&gt;=$D11),IF($G11&gt;=1,"●",IF(P$8&lt;($D11+$E11*$G11),"●","■")),""))</x:f>
      </x:c>
      <x:c r="Q11" s="63" t="str">
        <x:f>IF($B11="","",IF(AND(Q$8&lt;=$F11,Q$8&gt;=$D11),IF($G11&gt;=1,"●",IF(Q$8&lt;($D11+$E11*$G11),"●","■")),""))</x:f>
      </x:c>
      <x:c r="R11" s="63" t="str">
        <x:f>IF($B11="","",IF(AND(R$8&lt;=$F11,R$8&gt;=$D11),IF($G11&gt;=1,"●",IF(R$8&lt;($D11+$E11*$G11),"●","■")),""))</x:f>
      </x:c>
      <x:c r="S11" s="63" t="str">
        <x:f>IF($B11="","",IF(AND(S$8&lt;=$F11,S$8&gt;=$D11),IF($G11&gt;=1,"●",IF(S$8&lt;($D11+$E11*$G11),"●","■")),""))</x:f>
      </x:c>
      <x:c r="T11" s="63" t="str">
        <x:f>IF($B11="","",IF(AND(T$8&lt;=$F11,T$8&gt;=$D11),IF($G11&gt;=1,"●",IF(T$8&lt;($D11+$E11*$G11),"●","■")),""))</x:f>
      </x:c>
      <x:c r="U11" s="63" t="str">
        <x:f>IF($B11="","",IF(AND(U$8&lt;=$F11,U$8&gt;=$D11),IF($G11&gt;=1,"●",IF(U$8&lt;($D11+$E11*$G11),"●","■")),""))</x:f>
      </x:c>
      <x:c r="V11" s="63" t="str">
        <x:f>IF($B11="","",IF(AND(V$8&lt;=$F11,V$8&gt;=$D11),IF($G11&gt;=1,"●",IF(V$8&lt;($D11+$E11*$G11),"●","■")),""))</x:f>
      </x:c>
      <x:c r="W11" s="63" t="str">
        <x:f>IF($B11="","",IF(AND(W$8&lt;=$F11,W$8&gt;=$D11),IF($G11&gt;=1,"●",IF(W$8&lt;($D11+$E11*$G11),"●","■")),""))</x:f>
      </x:c>
      <x:c r="X11" s="63" t="str">
        <x:f>IF($B11="","",IF(AND(X$8&lt;=$F11,X$8&gt;=$D11),IF($G11&gt;=1,"●",IF(X$8&lt;($D11+$E11*$G11),"●","■")),""))</x:f>
      </x:c>
      <x:c r="Y11" s="63" t="str">
        <x:f>IF($B11="","",IF(AND(Y$8&lt;=$F11,Y$8&gt;=$D11),IF($G11&gt;=1,"●",IF(Y$8&lt;($D11+$E11*$G11),"●","■")),""))</x:f>
      </x:c>
      <x:c r="Z11" s="63" t="str">
        <x:f>IF($B11="","",IF(AND(Z$8&lt;=$F11,Z$8&gt;=$D11),IF($G11&gt;=1,"●",IF(Z$8&lt;($D11+$E11*$G11),"●","■")),""))</x:f>
      </x:c>
      <x:c r="AA11" s="63" t="str">
        <x:f>IF($B11="","",IF(AND(AA$8&lt;=$F11,AA$8&gt;=$D11),IF($G11&gt;=1,"●",IF(AA$8&lt;($D11+$E11*$G11),"●","■")),""))</x:f>
      </x:c>
      <x:c r="AB11" s="63" t="str">
        <x:f>IF($B11="","",IF(AND(AB$8&lt;=$F11,AB$8&gt;=$D11),IF($G11&gt;=1,"●",IF(AB$8&lt;($D11+$E11*$G11),"●","■")),""))</x:f>
      </x:c>
      <x:c r="AC11" s="63" t="str">
        <x:f>IF($B11="","",IF(AND(AC$8&lt;=$F11,AC$8&gt;=$D11),IF($G11&gt;=1,"●",IF(AC$8&lt;($D11+$E11*$G11),"●","■")),""))</x:f>
      </x:c>
      <x:c r="AD11" s="63" t="str">
        <x:f>IF($B11="","",IF(AND(AD$8&lt;=$F11,AD$8&gt;=$D11),IF($G11&gt;=1,"●",IF(AD$8&lt;($D11+$E11*$G11),"●","■")),""))</x:f>
      </x:c>
      <x:c r="AE11" s="63" t="str">
        <x:f>IF($B11="","",IF(AND(AE$8&lt;=$F11,AE$8&gt;=$D11),IF($G11&gt;=1,"●",IF(AE$8&lt;($D11+$E11*$G11),"●","■")),""))</x:f>
      </x:c>
      <x:c r="AF11" s="63" t="str">
        <x:f>IF($B11="","",IF(AND(AF$8&lt;=$F11,AF$8&gt;=$D11),IF($G11&gt;=1,"●",IF(AF$8&lt;($D11+$E11*$G11),"●","■")),""))</x:f>
      </x:c>
      <x:c r="AG11" s="63" t="str">
        <x:f>IF($B11="","",IF(AND(AG$8&lt;=$F11,AG$8&gt;=$D11),IF($G11&gt;=1,"●",IF(AG$8&lt;($D11+$E11*$G11),"●","■")),""))</x:f>
      </x:c>
      <x:c r="AH11" s="63" t="str">
        <x:f>IF($B11="","",IF(AND(AH$8&lt;=$F11,AH$8&gt;=$D11),IF($G11&gt;=1,"●",IF(AH$8&lt;($D11+$E11*$G11),"●","■")),""))</x:f>
      </x:c>
      <x:c r="AI11" s="63" t="str">
        <x:f>IF($B11="","",IF(AND(AI$8&lt;=$F11,AI$8&gt;=$D11),IF($G11&gt;=1,"●",IF(AI$8&lt;($D11+$E11*$G11),"●","■")),""))</x:f>
      </x:c>
      <x:c r="AJ11" s="63" t="str">
        <x:f>IF($B11="","",IF(AND(AJ$8&lt;=$F11,AJ$8&gt;=$D11),IF($G11&gt;=1,"●",IF(AJ$8&lt;($D11+$E11*$G11),"●","■")),""))</x:f>
      </x:c>
      <x:c r="AK11" s="63" t="str">
        <x:f>IF($B11="","",IF(AND(AK$8&lt;=$F11,AK$8&gt;=$D11),IF($G11&gt;=1,"●",IF(AK$8&lt;($D11+$E11*$G11),"●","■")),""))</x:f>
      </x:c>
      <x:c r="AL11" s="63" t="str">
        <x:f>IF($B11="","",IF(AND(AL$8&lt;=$F11,AL$8&gt;=$D11),IF($G11&gt;=1,"●",IF(AL$8&lt;($D11+$E11*$G11),"●","■")),""))</x:f>
      </x:c>
      <x:c r="AM11" s="63" t="str">
        <x:f>IF($B11="","",IF(AND(AM$8&lt;=$F11,AM$8&gt;=$D11),IF($G11&gt;=1,"●",IF(AM$8&lt;($D11+$E11*$G11),"●","■")),""))</x:f>
      </x:c>
      <x:c r="AN11" s="63" t="str">
        <x:f>IF($B11="","",IF(AND(AN$8&lt;=$F11,AN$8&gt;=$D11),IF($G11&gt;=1,"●",IF(AN$8&lt;($D11+$E11*$G11),"●","■")),""))</x:f>
      </x:c>
      <x:c r="AO11" s="63" t="str">
        <x:f>IF($B11="","",IF(AND(AO$8&lt;=$F11,AO$8&gt;=$D11),IF($G11&gt;=1,"●",IF(AO$8&lt;($D11+$E11*$G11),"●","■")),""))</x:f>
      </x:c>
      <x:c r="AP11" s="63" t="str">
        <x:f>IF($B11="","",IF(AND(AP$8&lt;=$F11,AP$8&gt;=$D11),IF($G11&gt;=1,"●",IF(AP$8&lt;($D11+$E11*$G11),"●","■")),""))</x:f>
      </x:c>
      <x:c r="AQ11" s="63" t="str">
        <x:f>IF($B11="","",IF(AND(AQ$8&lt;=$F11,AQ$8&gt;=$D11),IF($G11&gt;=1,"●",IF(AQ$8&lt;($D11+$E11*$G11),"●","■")),""))</x:f>
      </x:c>
      <x:c r="AR11" s="63" t="str">
        <x:f>IF($B11="","",IF(AND(AR$8&lt;=$F11,AR$8&gt;=$D11),IF($G11&gt;=1,"●",IF(AR$8&lt;($D11+$E11*$G11),"●","■")),""))</x:f>
      </x:c>
      <x:c r="AS11" s="63" t="str">
        <x:f>IF($B11="","",IF(AND(AS$8&lt;=$F11,AS$8&gt;=$D11),IF($G11&gt;=1,"●",IF(AS$8&lt;($D11+$E11*$G11),"●","■")),""))</x:f>
      </x:c>
      <x:c r="AT11" s="63" t="str">
        <x:f>IF($B11="","",IF(AND(AT$8&lt;=$F11,AT$8&gt;=$D11),IF($G11&gt;=1,"●",IF(AT$8&lt;($D11+$E11*$G11),"●","■")),""))</x:f>
      </x:c>
      <x:c r="AU11" s="63" t="str">
        <x:f>IF($B11="","",IF(AND(AU$8&lt;=$F11,AU$8&gt;=$D11),IF($G11&gt;=1,"●",IF(AU$8&lt;($D11+$E11*$G11),"●","■")),""))</x:f>
      </x:c>
      <x:c r="AV11" s="63" t="str">
        <x:f>IF($B11="","",IF(AND(AV$8&lt;=$F11,AV$8&gt;=$D11),IF($G11&gt;=1,"●",IF(AV$8&lt;($D11+$E11*$G11),"●","■")),""))</x:f>
      </x:c>
      <x:c r="AW11" s="63" t="str">
        <x:f>IF($B11="","",IF(AND(AW$8&lt;=$F11,AW$8&gt;=$D11),IF($G11&gt;=1,"●",IF(AW$8&lt;($D11+$E11*$G11),"●","■")),""))</x:f>
      </x:c>
      <x:c r="AX11" s="63" t="str">
        <x:f>IF($B11="","",IF(AND(AX$8&lt;=$F11,AX$8&gt;=$D11),IF($G11&gt;=1,"●",IF(AX$8&lt;($D11+$E11*$G11),"●","■")),""))</x:f>
      </x:c>
      <x:c r="AY11" s="63" t="str">
        <x:f>IF($B11="","",IF(AND(AY$8&lt;=$F11,AY$8&gt;=$D11),IF($G11&gt;=1,"●",IF(AY$8&lt;($D11+$E11*$G11),"●","■")),""))</x:f>
      </x:c>
      <x:c r="AZ11" s="63" t="str">
        <x:f>IF($B11="","",IF(AND(AZ$8&lt;=$F11,AZ$8&gt;=$D11),IF($G11&gt;=1,"●",IF(AZ$8&lt;($D11+$E11*$G11),"●","■")),""))</x:f>
      </x:c>
      <x:c r="BA11" s="63" t="str">
        <x:f>IF($B11="","",IF(AND(BA$8&lt;=$F11,BA$8&gt;=$D11),IF($G11&gt;=1,"●",IF(BA$8&lt;($D11+$E11*$G11),"●","■")),""))</x:f>
      </x:c>
      <x:c r="BB11" s="63" t="str">
        <x:f>IF($B11="","",IF(AND(BB$8&lt;=$F11,BB$8&gt;=$D11),IF($G11&gt;=1,"●",IF(BB$8&lt;($D11+$E11*$G11),"●","■")),""))</x:f>
      </x:c>
      <x:c r="BC11" s="63" t="str">
        <x:f>IF($B11="","",IF(AND(BC$8&lt;=$F11,BC$8&gt;=$D11),IF($G11&gt;=1,"●",IF(BC$8&lt;($D11+$E11*$G11),"●","■")),""))</x:f>
      </x:c>
      <x:c r="BD11" s="63" t="str">
        <x:f>IF($B11="","",IF(AND(BD$8&lt;=$F11,BD$8&gt;=$D11),IF($G11&gt;=1,"●",IF(BD$8&lt;($D11+$E11*$G11),"●","■")),""))</x:f>
      </x:c>
      <x:c r="BE11" s="63" t="str">
        <x:f>IF($B11="","",IF(AND(BE$8&lt;=$F11,BE$8&gt;=$D11),IF($G11&gt;=1,"●",IF(BE$8&lt;($D11+$E11*$G11),"●","■")),""))</x:f>
      </x:c>
      <x:c r="BF11" s="63" t="str">
        <x:f>IF($B11="","",IF(AND(BF$8&lt;=$F11,BF$8&gt;=$D11),IF($G11&gt;=1,"●",IF(BF$8&lt;($D11+$E11*$G11),"●","■")),""))</x:f>
      </x:c>
      <x:c r="BG11" s="63" t="str">
        <x:f>IF($B11="","",IF(AND(BG$8&lt;=$F11,BG$8&gt;=$D11),IF($G11&gt;=1,"●",IF(BG$8&lt;($D11+$E11*$G11),"●","■")),""))</x:f>
      </x:c>
      <x:c r="BH11" s="63" t="str">
        <x:f>IF($B11="","",IF(AND(BH$8&lt;=$F11,BH$8&gt;=$D11),IF($G11&gt;=1,"●",IF(BH$8&lt;($D11+$E11*$G11),"●","■")),""))</x:f>
      </x:c>
      <x:c r="BI11" s="63" t="str">
        <x:f>IF($B11="","",IF(AND(BI$8&lt;=$F11,BI$8&gt;=$D11),IF($G11&gt;=1,"●",IF(BI$8&lt;($D11+$E11*$G11),"●","■")),""))</x:f>
      </x:c>
      <x:c r="BJ11" s="63" t="str">
        <x:f>IF($B11="","",IF(AND(BJ$8&lt;=$F11,BJ$8&gt;=$D11),IF($G11&gt;=1,"●",IF(BJ$8&lt;($D11+$E11*$G11),"●","■")),""))</x:f>
      </x:c>
      <x:c r="BK11" s="63" t="str">
        <x:f>IF($B11="","",IF(AND(BK$8&lt;=$F11,BK$8&gt;=$D11),IF($G11&gt;=1,"●",IF(BK$8&lt;($D11+$E11*$G11),"●","■")),""))</x:f>
      </x:c>
      <x:c r="BL11" s="63" t="str">
        <x:f>IF($B11="","",IF(AND(BL$8&lt;=$F11,BL$8&gt;=$D11),IF($G11&gt;=1,"●",IF(BL$8&lt;($D11+$E11*$G11),"●","■")),""))</x:f>
      </x:c>
      <x:c r="BM11" s="63" t="str">
        <x:f>IF($B11="","",IF(AND(BM$8&lt;=$F11,BM$8&gt;=$D11),IF($G11&gt;=1,"●",IF(BM$8&lt;($D11+$E11*$G11),"●","■")),""))</x:f>
      </x:c>
      <x:c r="BN11" s="63" t="str">
        <x:f>IF($B11="","",IF(AND(BN$8&lt;=$F11,BN$8&gt;=$D11),IF($G11&gt;=1,"●",IF(BN$8&lt;($D11+$E11*$G11),"●","■")),""))</x:f>
      </x:c>
      <x:c r="BO11" s="63" t="str">
        <x:f>IF($B11="","",IF(AND(BO$8&lt;=$F11,BO$8&gt;=$D11),IF($G11&gt;=1,"●",IF(BO$8&lt;($D11+$E11*$G11),"●","■")),""))</x:f>
      </x:c>
      <x:c r="BP11" s="63" t="str">
        <x:f>IF($B11="","",IF(AND(BP$8&lt;=$F11,BP$8&gt;=$D11),IF($G11&gt;=1,"●",IF(BP$8&lt;($D11+$E11*$G11),"●","■")),""))</x:f>
      </x:c>
      <x:c r="BQ11" s="63" t="str">
        <x:f>IF($B11="","",IF(AND(BQ$8&lt;=$F11,BQ$8&gt;=$D11),IF($G11&gt;=1,"●",IF(BQ$8&lt;($D11+$E11*$G11),"●","■")),""))</x:f>
      </x:c>
      <x:c r="BR11" s="63" t="str">
        <x:f>IF($B11="","",IF(AND(BR$8&lt;=$F11,BR$8&gt;=$D11),IF($G11&gt;=1,"●",IF(BR$8&lt;($D11+$E11*$G11),"●","■")),""))</x:f>
      </x:c>
      <x:c r="BS11" s="63" t="str">
        <x:f>IF($B11="","",IF(AND(BS$8&lt;=$F11,BS$8&gt;=$D11),IF($G11&gt;=1,"●",IF(BS$8&lt;($D11+$E11*$G11),"●","■")),""))</x:f>
      </x:c>
      <x:c r="BT11" s="63" t="str">
        <x:f>IF($B11="","",IF(AND(BT$8&lt;=$F11,BT$8&gt;=$D11),IF($G11&gt;=1,"●",IF(BT$8&lt;($D11+$E11*$G11),"●","■")),""))</x:f>
      </x:c>
      <x:c r="BU11" s="63" t="str">
        <x:f>IF($B11="","",IF(AND(BU$8&lt;=$F11,BU$8&gt;=$D11),IF($G11&gt;=1,"●",IF(BU$8&lt;($D11+$E11*$G11),"●","■")),""))</x:f>
      </x:c>
      <x:c r="BV11" s="63" t="str">
        <x:f>IF($B11="","",IF(AND(BV$8&lt;=$F11,BV$8&gt;=$D11),IF($G11&gt;=1,"●",IF(BV$8&lt;($D11+$E11*$G11),"●","■")),""))</x:f>
      </x:c>
      <x:c r="BW11" s="63" t="str">
        <x:f>IF($B11="","",IF(AND(BW$8&lt;=$F11,BW$8&gt;=$D11),IF($G11&gt;=1,"●",IF(BW$8&lt;($D11+$E11*$G11),"●","■")),""))</x:f>
      </x:c>
      <x:c r="BX11" s="63" t="str">
        <x:f>IF($B11="","",IF(AND(BX$8&lt;=$F11,BX$8&gt;=$D11),IF($G11&gt;=1,"●",IF(BX$8&lt;($D11+$E11*$G11),"●","■")),""))</x:f>
      </x:c>
      <x:c r="BY11" s="63" t="str">
        <x:f>IF($B11="","",IF(AND(BY$8&lt;=$F11,BY$8&gt;=$D11),IF($G11&gt;=1,"●",IF(BY$8&lt;($D11+$E11*$G11),"●","■")),""))</x:f>
      </x:c>
      <x:c r="BZ11" s="63" t="str">
        <x:f>IF($B11="","",IF(AND(BZ$8&lt;=$F11,BZ$8&gt;=$D11),IF($G11&gt;=1,"●",IF(BZ$8&lt;($D11+$E11*$G11),"●","■")),""))</x:f>
      </x:c>
      <x:c r="CA11" s="63" t="str">
        <x:f>IF($B11="","",IF(AND(CA$8&lt;=$F11,CA$8&gt;=$D11),IF($G11&gt;=1,"●",IF(CA$8&lt;($D11+$E11*$G11),"●","■")),""))</x:f>
      </x:c>
      <x:c r="CB11" s="63" t="str">
        <x:f>IF($B11="","",IF(AND(CB$8&lt;=$F11,CB$8&gt;=$D11),IF($G11&gt;=1,"●",IF(CB$8&lt;($D11+$E11*$G11),"●","■")),""))</x:f>
      </x:c>
      <x:c r="CC11" s="63" t="str">
        <x:f>IF($B11="","",IF(AND(CC$8&lt;=$F11,CC$8&gt;=$D11),IF($G11&gt;=1,"●",IF(CC$8&lt;($D11+$E11*$G11),"●","■")),""))</x:f>
      </x:c>
      <x:c r="CD11" s="63" t="str">
        <x:f>IF($B11="","",IF(AND(CD$8&lt;=$F11,CD$8&gt;=$D11),IF($G11&gt;=1,"●",IF(CD$8&lt;($D11+$E11*$G11),"●","■")),""))</x:f>
      </x:c>
      <x:c r="CE11" s="63" t="str">
        <x:f>IF($B11="","",IF(AND(CE$8&lt;=$F11,CE$8&gt;=$D11),IF($G11&gt;=1,"●",IF(CE$8&lt;($D11+$E11*$G11),"●","■")),""))</x:f>
      </x:c>
      <x:c r="CF11" s="63" t="str">
        <x:f>IF($B11="","",IF(AND(CF$8&lt;=$F11,CF$8&gt;=$D11),IF($G11&gt;=1,"●",IF(CF$8&lt;($D11+$E11*$G11),"●","■")),""))</x:f>
      </x:c>
      <x:c r="CG11" s="63" t="str">
        <x:f>IF($B11="","",IF(AND(CG$8&lt;=$F11,CG$8&gt;=$D11),IF($G11&gt;=1,"●",IF(CG$8&lt;($D11+$E11*$G11),"●","■")),""))</x:f>
      </x:c>
      <x:c r="CH11" s="63" t="str">
        <x:f>IF($B11="","",IF(AND(CH$8&lt;=$F11,CH$8&gt;=$D11),IF($G11&gt;=1,"●",IF(CH$8&lt;($D11+$E11*$G11),"●","■")),""))</x:f>
      </x:c>
      <x:c r="CI11" s="63" t="str">
        <x:f>IF($B11="","",IF(AND(CI$8&lt;=$F11,CI$8&gt;=$D11),IF($G11&gt;=1,"●",IF(CI$8&lt;($D11+$E11*$G11),"●","■")),""))</x:f>
      </x:c>
      <x:c r="CJ11" s="63" t="str">
        <x:f>IF($B11="","",IF(AND(CJ$8&lt;=$F11,CJ$8&gt;=$D11),IF($G11&gt;=1,"●",IF(CJ$8&lt;($D11+$E11*$G11),"●","■")),""))</x:f>
      </x:c>
      <x:c r="CK11" s="63" t="str">
        <x:f>IF($B11="","",IF(AND(CK$8&lt;=$F11,CK$8&gt;=$D11),IF($G11&gt;=1,"●",IF(CK$8&lt;($D11+$E11*$G11),"●","■")),""))</x:f>
      </x:c>
      <x:c r="CL11" s="63" t="str">
        <x:f>IF($B11="","",IF(AND(CL$8&lt;=$F11,CL$8&gt;=$D11),IF($G11&gt;=1,"●",IF(CL$8&lt;($D11+$E11*$G11),"●","■")),""))</x:f>
      </x:c>
      <x:c r="CM11" s="63" t="str">
        <x:f>IF($B11="","",IF(AND(CM$8&lt;=$F11,CM$8&gt;=$D11),IF($G11&gt;=1,"●",IF(CM$8&lt;($D11+$E11*$G11),"●","■")),""))</x:f>
      </x:c>
      <x:c r="CN11" s="63" t="str">
        <x:f>IF($B11="","",IF(AND(CN$8&lt;=$F11,CN$8&gt;=$D11),IF($G11&gt;=1,"●",IF(CN$8&lt;($D11+$E11*$G11),"●","■")),""))</x:f>
      </x:c>
      <x:c r="CO11" s="63" t="str">
        <x:f>IF($B11="","",IF(AND(CO$8&lt;=$F11,CO$8&gt;=$D11),IF($G11&gt;=1,"●",IF(CO$8&lt;($D11+$E11*$G11),"●","■")),""))</x:f>
      </x:c>
      <x:c r="CP11" s="63" t="str">
        <x:f>IF($B11="","",IF(AND(CP$8&lt;=$F11,CP$8&gt;=$D11),IF($G11&gt;=1,"●",IF(CP$8&lt;($D11+$E11*$G11),"●","■")),""))</x:f>
      </x:c>
      <x:c r="CQ11" s="63" t="str">
        <x:f>IF($B11="","",IF(AND(CQ$8&lt;=$F11,CQ$8&gt;=$D11),IF($G11&gt;=1,"●",IF(CQ$8&lt;($D11+$E11*$G11),"●","■")),""))</x:f>
      </x:c>
      <x:c r="CR11" s="63" t="str">
        <x:f>IF($B11="","",IF(AND(CR$8&lt;=$F11,CR$8&gt;=$D11),IF($G11&gt;=1,"●",IF(CR$8&lt;($D11+$E11*$G11),"●","■")),""))</x:f>
      </x:c>
      <x:c r="CS11" s="63" t="str">
        <x:f>IF($B11="","",IF(AND(CS$8&lt;=$F11,CS$8&gt;=$D11),IF($G11&gt;=1,"●",IF(CS$8&lt;($D11+$E11*$G11),"●","■")),""))</x:f>
      </x:c>
      <x:c r="CT11" s="63" t="str">
        <x:f>IF($B11="","",IF(AND(CT$8&lt;=$F11,CT$8&gt;=$D11),IF($G11&gt;=1,"●",IF(CT$8&lt;($D11+$E11*$G11),"●","■")),""))</x:f>
      </x:c>
      <x:c r="CU11" s="63" t="str">
        <x:f>IF($B11="","",IF(AND(CU$8&lt;=$F11,CU$8&gt;=$D11),IF($G11&gt;=1,"●",IF(CU$8&lt;($D11+$E11*$G11),"●","■")),""))</x:f>
      </x:c>
    </x:row>
    <x:row r="12" ht="25" customHeight="1">
      <x:c r="A12" t="n">
        <x:v>3</x:v>
      </x:c>
      <x:c r="B12" s="44" t="str">
        <x:v>Levantamiento de requisitos</x:v>
      </x:c>
      <x:c r="C12" s="44" t="str">
        <x:v>Análisis</x:v>
      </x:c>
      <x:c r="D12" s="45" t="n">
        <x:v>46317</x:v>
      </x:c>
      <x:c r="E12" s="44" t="n">
        <x:v>8</x:v>
      </x:c>
      <x:c r="F12" s="50" t="n">
        <x:f>IF(OR(D12="",E12=""),"",D12+E12-1)</x:f>
        <x:v>46324</x:v>
      </x:c>
      <x:c r="G12" s="48" t="n">
        <x:v>0.75</x:v>
      </x:c>
      <x:c r="H12" s="52" t="str">
        <x:f>IF(B12="","",IF(G12&gt;=1,"Finalizada",IF(AND(F12&lt;TODAY(),F12&lt;&gt;""),"Atrasada",IF(D12&gt;TODAY(),"Pendiente","En curso"))))</x:f>
        <x:v>Pendiente</x:v>
      </x:c>
      <x:c r="I12" s="44" t="str">
        <x:v>Alta</x:v>
      </x:c>
      <x:c r="J12" s="63" t="str">
        <x:f>IF($B12="","",IF(AND(J$8&lt;=$F12,J$8&gt;=$D12),IF($G12&gt;=1,"●",IF(J$8&lt;($D12+$E12*$G12),"●","■")),""))</x:f>
      </x:c>
      <x:c r="K12" s="63" t="str">
        <x:f>IF($B12="","",IF(AND(K$8&lt;=$F12,K$8&gt;=$D12),IF($G12&gt;=1,"●",IF(K$8&lt;($D12+$E12*$G12),"●","■")),""))</x:f>
      </x:c>
      <x:c r="L12" s="63" t="str">
        <x:f>IF($B12="","",IF(AND(L$8&lt;=$F12,L$8&gt;=$D12),IF($G12&gt;=1,"●",IF(L$8&lt;($D12+$E12*$G12),"●","■")),""))</x:f>
      </x:c>
      <x:c r="M12" s="63" t="str">
        <x:f>IF($B12="","",IF(AND(M$8&lt;=$F12,M$8&gt;=$D12),IF($G12&gt;=1,"●",IF(M$8&lt;($D12+$E12*$G12),"●","■")),""))</x:f>
        <x:v>●</x:v>
      </x:c>
      <x:c r="N12" s="63" t="str">
        <x:f>IF($B12="","",IF(AND(N$8&lt;=$F12,N$8&gt;=$D12),IF($G12&gt;=1,"●",IF(N$8&lt;($D12+$E12*$G12),"●","■")),""))</x:f>
        <x:v>●</x:v>
      </x:c>
      <x:c r="O12" s="63" t="str">
        <x:f>IF($B12="","",IF(AND(O$8&lt;=$F12,O$8&gt;=$D12),IF($G12&gt;=1,"●",IF(O$8&lt;($D12+$E12*$G12),"●","■")),""))</x:f>
        <x:v>●</x:v>
      </x:c>
      <x:c r="P12" s="63" t="str">
        <x:f>IF($B12="","",IF(AND(P$8&lt;=$F12,P$8&gt;=$D12),IF($G12&gt;=1,"●",IF(P$8&lt;($D12+$E12*$G12),"●","■")),""))</x:f>
        <x:v>●</x:v>
      </x:c>
      <x:c r="Q12" s="63" t="str">
        <x:f>IF($B12="","",IF(AND(Q$8&lt;=$F12,Q$8&gt;=$D12),IF($G12&gt;=1,"●",IF(Q$8&lt;($D12+$E12*$G12),"●","■")),""))</x:f>
        <x:v>●</x:v>
      </x:c>
      <x:c r="R12" s="63" t="str">
        <x:f>IF($B12="","",IF(AND(R$8&lt;=$F12,R$8&gt;=$D12),IF($G12&gt;=1,"●",IF(R$8&lt;($D12+$E12*$G12),"●","■")),""))</x:f>
        <x:v>●</x:v>
      </x:c>
      <x:c r="S12" s="63" t="str">
        <x:f>IF($B12="","",IF(AND(S$8&lt;=$F12,S$8&gt;=$D12),IF($G12&gt;=1,"●",IF(S$8&lt;($D12+$E12*$G12),"●","■")),""))</x:f>
        <x:v>■</x:v>
      </x:c>
      <x:c r="T12" s="63" t="str">
        <x:f>IF($B12="","",IF(AND(T$8&lt;=$F12,T$8&gt;=$D12),IF($G12&gt;=1,"●",IF(T$8&lt;($D12+$E12*$G12),"●","■")),""))</x:f>
        <x:v>■</x:v>
      </x:c>
      <x:c r="U12" s="63" t="str">
        <x:f>IF($B12="","",IF(AND(U$8&lt;=$F12,U$8&gt;=$D12),IF($G12&gt;=1,"●",IF(U$8&lt;($D12+$E12*$G12),"●","■")),""))</x:f>
      </x:c>
      <x:c r="V12" s="63" t="str">
        <x:f>IF($B12="","",IF(AND(V$8&lt;=$F12,V$8&gt;=$D12),IF($G12&gt;=1,"●",IF(V$8&lt;($D12+$E12*$G12),"●","■")),""))</x:f>
      </x:c>
      <x:c r="W12" s="63" t="str">
        <x:f>IF($B12="","",IF(AND(W$8&lt;=$F12,W$8&gt;=$D12),IF($G12&gt;=1,"●",IF(W$8&lt;($D12+$E12*$G12),"●","■")),""))</x:f>
      </x:c>
      <x:c r="X12" s="63" t="str">
        <x:f>IF($B12="","",IF(AND(X$8&lt;=$F12,X$8&gt;=$D12),IF($G12&gt;=1,"●",IF(X$8&lt;($D12+$E12*$G12),"●","■")),""))</x:f>
      </x:c>
      <x:c r="Y12" s="63" t="str">
        <x:f>IF($B12="","",IF(AND(Y$8&lt;=$F12,Y$8&gt;=$D12),IF($G12&gt;=1,"●",IF(Y$8&lt;($D12+$E12*$G12),"●","■")),""))</x:f>
      </x:c>
      <x:c r="Z12" s="63" t="str">
        <x:f>IF($B12="","",IF(AND(Z$8&lt;=$F12,Z$8&gt;=$D12),IF($G12&gt;=1,"●",IF(Z$8&lt;($D12+$E12*$G12),"●","■")),""))</x:f>
      </x:c>
      <x:c r="AA12" s="63" t="str">
        <x:f>IF($B12="","",IF(AND(AA$8&lt;=$F12,AA$8&gt;=$D12),IF($G12&gt;=1,"●",IF(AA$8&lt;($D12+$E12*$G12),"●","■")),""))</x:f>
      </x:c>
      <x:c r="AB12" s="63" t="str">
        <x:f>IF($B12="","",IF(AND(AB$8&lt;=$F12,AB$8&gt;=$D12),IF($G12&gt;=1,"●",IF(AB$8&lt;($D12+$E12*$G12),"●","■")),""))</x:f>
      </x:c>
      <x:c r="AC12" s="63" t="str">
        <x:f>IF($B12="","",IF(AND(AC$8&lt;=$F12,AC$8&gt;=$D12),IF($G12&gt;=1,"●",IF(AC$8&lt;($D12+$E12*$G12),"●","■")),""))</x:f>
      </x:c>
      <x:c r="AD12" s="63" t="str">
        <x:f>IF($B12="","",IF(AND(AD$8&lt;=$F12,AD$8&gt;=$D12),IF($G12&gt;=1,"●",IF(AD$8&lt;($D12+$E12*$G12),"●","■")),""))</x:f>
      </x:c>
      <x:c r="AE12" s="63" t="str">
        <x:f>IF($B12="","",IF(AND(AE$8&lt;=$F12,AE$8&gt;=$D12),IF($G12&gt;=1,"●",IF(AE$8&lt;($D12+$E12*$G12),"●","■")),""))</x:f>
      </x:c>
      <x:c r="AF12" s="63" t="str">
        <x:f>IF($B12="","",IF(AND(AF$8&lt;=$F12,AF$8&gt;=$D12),IF($G12&gt;=1,"●",IF(AF$8&lt;($D12+$E12*$G12),"●","■")),""))</x:f>
      </x:c>
      <x:c r="AG12" s="63" t="str">
        <x:f>IF($B12="","",IF(AND(AG$8&lt;=$F12,AG$8&gt;=$D12),IF($G12&gt;=1,"●",IF(AG$8&lt;($D12+$E12*$G12),"●","■")),""))</x:f>
      </x:c>
      <x:c r="AH12" s="63" t="str">
        <x:f>IF($B12="","",IF(AND(AH$8&lt;=$F12,AH$8&gt;=$D12),IF($G12&gt;=1,"●",IF(AH$8&lt;($D12+$E12*$G12),"●","■")),""))</x:f>
      </x:c>
      <x:c r="AI12" s="63" t="str">
        <x:f>IF($B12="","",IF(AND(AI$8&lt;=$F12,AI$8&gt;=$D12),IF($G12&gt;=1,"●",IF(AI$8&lt;($D12+$E12*$G12),"●","■")),""))</x:f>
      </x:c>
      <x:c r="AJ12" s="63" t="str">
        <x:f>IF($B12="","",IF(AND(AJ$8&lt;=$F12,AJ$8&gt;=$D12),IF($G12&gt;=1,"●",IF(AJ$8&lt;($D12+$E12*$G12),"●","■")),""))</x:f>
      </x:c>
      <x:c r="AK12" s="63" t="str">
        <x:f>IF($B12="","",IF(AND(AK$8&lt;=$F12,AK$8&gt;=$D12),IF($G12&gt;=1,"●",IF(AK$8&lt;($D12+$E12*$G12),"●","■")),""))</x:f>
      </x:c>
      <x:c r="AL12" s="63" t="str">
        <x:f>IF($B12="","",IF(AND(AL$8&lt;=$F12,AL$8&gt;=$D12),IF($G12&gt;=1,"●",IF(AL$8&lt;($D12+$E12*$G12),"●","■")),""))</x:f>
      </x:c>
      <x:c r="AM12" s="63" t="str">
        <x:f>IF($B12="","",IF(AND(AM$8&lt;=$F12,AM$8&gt;=$D12),IF($G12&gt;=1,"●",IF(AM$8&lt;($D12+$E12*$G12),"●","■")),""))</x:f>
      </x:c>
      <x:c r="AN12" s="63" t="str">
        <x:f>IF($B12="","",IF(AND(AN$8&lt;=$F12,AN$8&gt;=$D12),IF($G12&gt;=1,"●",IF(AN$8&lt;($D12+$E12*$G12),"●","■")),""))</x:f>
      </x:c>
      <x:c r="AO12" s="63" t="str">
        <x:f>IF($B12="","",IF(AND(AO$8&lt;=$F12,AO$8&gt;=$D12),IF($G12&gt;=1,"●",IF(AO$8&lt;($D12+$E12*$G12),"●","■")),""))</x:f>
      </x:c>
      <x:c r="AP12" s="63" t="str">
        <x:f>IF($B12="","",IF(AND(AP$8&lt;=$F12,AP$8&gt;=$D12),IF($G12&gt;=1,"●",IF(AP$8&lt;($D12+$E12*$G12),"●","■")),""))</x:f>
      </x:c>
      <x:c r="AQ12" s="63" t="str">
        <x:f>IF($B12="","",IF(AND(AQ$8&lt;=$F12,AQ$8&gt;=$D12),IF($G12&gt;=1,"●",IF(AQ$8&lt;($D12+$E12*$G12),"●","■")),""))</x:f>
      </x:c>
      <x:c r="AR12" s="63" t="str">
        <x:f>IF($B12="","",IF(AND(AR$8&lt;=$F12,AR$8&gt;=$D12),IF($G12&gt;=1,"●",IF(AR$8&lt;($D12+$E12*$G12),"●","■")),""))</x:f>
      </x:c>
      <x:c r="AS12" s="63" t="str">
        <x:f>IF($B12="","",IF(AND(AS$8&lt;=$F12,AS$8&gt;=$D12),IF($G12&gt;=1,"●",IF(AS$8&lt;($D12+$E12*$G12),"●","■")),""))</x:f>
      </x:c>
      <x:c r="AT12" s="63" t="str">
        <x:f>IF($B12="","",IF(AND(AT$8&lt;=$F12,AT$8&gt;=$D12),IF($G12&gt;=1,"●",IF(AT$8&lt;($D12+$E12*$G12),"●","■")),""))</x:f>
      </x:c>
      <x:c r="AU12" s="63" t="str">
        <x:f>IF($B12="","",IF(AND(AU$8&lt;=$F12,AU$8&gt;=$D12),IF($G12&gt;=1,"●",IF(AU$8&lt;($D12+$E12*$G12),"●","■")),""))</x:f>
      </x:c>
      <x:c r="AV12" s="63" t="str">
        <x:f>IF($B12="","",IF(AND(AV$8&lt;=$F12,AV$8&gt;=$D12),IF($G12&gt;=1,"●",IF(AV$8&lt;($D12+$E12*$G12),"●","■")),""))</x:f>
      </x:c>
      <x:c r="AW12" s="63" t="str">
        <x:f>IF($B12="","",IF(AND(AW$8&lt;=$F12,AW$8&gt;=$D12),IF($G12&gt;=1,"●",IF(AW$8&lt;($D12+$E12*$G12),"●","■")),""))</x:f>
      </x:c>
      <x:c r="AX12" s="63" t="str">
        <x:f>IF($B12="","",IF(AND(AX$8&lt;=$F12,AX$8&gt;=$D12),IF($G12&gt;=1,"●",IF(AX$8&lt;($D12+$E12*$G12),"●","■")),""))</x:f>
      </x:c>
      <x:c r="AY12" s="63" t="str">
        <x:f>IF($B12="","",IF(AND(AY$8&lt;=$F12,AY$8&gt;=$D12),IF($G12&gt;=1,"●",IF(AY$8&lt;($D12+$E12*$G12),"●","■")),""))</x:f>
      </x:c>
      <x:c r="AZ12" s="63" t="str">
        <x:f>IF($B12="","",IF(AND(AZ$8&lt;=$F12,AZ$8&gt;=$D12),IF($G12&gt;=1,"●",IF(AZ$8&lt;($D12+$E12*$G12),"●","■")),""))</x:f>
      </x:c>
      <x:c r="BA12" s="63" t="str">
        <x:f>IF($B12="","",IF(AND(BA$8&lt;=$F12,BA$8&gt;=$D12),IF($G12&gt;=1,"●",IF(BA$8&lt;($D12+$E12*$G12),"●","■")),""))</x:f>
      </x:c>
      <x:c r="BB12" s="63" t="str">
        <x:f>IF($B12="","",IF(AND(BB$8&lt;=$F12,BB$8&gt;=$D12),IF($G12&gt;=1,"●",IF(BB$8&lt;($D12+$E12*$G12),"●","■")),""))</x:f>
      </x:c>
      <x:c r="BC12" s="63" t="str">
        <x:f>IF($B12="","",IF(AND(BC$8&lt;=$F12,BC$8&gt;=$D12),IF($G12&gt;=1,"●",IF(BC$8&lt;($D12+$E12*$G12),"●","■")),""))</x:f>
      </x:c>
      <x:c r="BD12" s="63" t="str">
        <x:f>IF($B12="","",IF(AND(BD$8&lt;=$F12,BD$8&gt;=$D12),IF($G12&gt;=1,"●",IF(BD$8&lt;($D12+$E12*$G12),"●","■")),""))</x:f>
      </x:c>
      <x:c r="BE12" s="63" t="str">
        <x:f>IF($B12="","",IF(AND(BE$8&lt;=$F12,BE$8&gt;=$D12),IF($G12&gt;=1,"●",IF(BE$8&lt;($D12+$E12*$G12),"●","■")),""))</x:f>
      </x:c>
      <x:c r="BF12" s="63" t="str">
        <x:f>IF($B12="","",IF(AND(BF$8&lt;=$F12,BF$8&gt;=$D12),IF($G12&gt;=1,"●",IF(BF$8&lt;($D12+$E12*$G12),"●","■")),""))</x:f>
      </x:c>
      <x:c r="BG12" s="63" t="str">
        <x:f>IF($B12="","",IF(AND(BG$8&lt;=$F12,BG$8&gt;=$D12),IF($G12&gt;=1,"●",IF(BG$8&lt;($D12+$E12*$G12),"●","■")),""))</x:f>
      </x:c>
      <x:c r="BH12" s="63" t="str">
        <x:f>IF($B12="","",IF(AND(BH$8&lt;=$F12,BH$8&gt;=$D12),IF($G12&gt;=1,"●",IF(BH$8&lt;($D12+$E12*$G12),"●","■")),""))</x:f>
      </x:c>
      <x:c r="BI12" s="63" t="str">
        <x:f>IF($B12="","",IF(AND(BI$8&lt;=$F12,BI$8&gt;=$D12),IF($G12&gt;=1,"●",IF(BI$8&lt;($D12+$E12*$G12),"●","■")),""))</x:f>
      </x:c>
      <x:c r="BJ12" s="63" t="str">
        <x:f>IF($B12="","",IF(AND(BJ$8&lt;=$F12,BJ$8&gt;=$D12),IF($G12&gt;=1,"●",IF(BJ$8&lt;($D12+$E12*$G12),"●","■")),""))</x:f>
      </x:c>
      <x:c r="BK12" s="63" t="str">
        <x:f>IF($B12="","",IF(AND(BK$8&lt;=$F12,BK$8&gt;=$D12),IF($G12&gt;=1,"●",IF(BK$8&lt;($D12+$E12*$G12),"●","■")),""))</x:f>
      </x:c>
      <x:c r="BL12" s="63" t="str">
        <x:f>IF($B12="","",IF(AND(BL$8&lt;=$F12,BL$8&gt;=$D12),IF($G12&gt;=1,"●",IF(BL$8&lt;($D12+$E12*$G12),"●","■")),""))</x:f>
      </x:c>
      <x:c r="BM12" s="63" t="str">
        <x:f>IF($B12="","",IF(AND(BM$8&lt;=$F12,BM$8&gt;=$D12),IF($G12&gt;=1,"●",IF(BM$8&lt;($D12+$E12*$G12),"●","■")),""))</x:f>
      </x:c>
      <x:c r="BN12" s="63" t="str">
        <x:f>IF($B12="","",IF(AND(BN$8&lt;=$F12,BN$8&gt;=$D12),IF($G12&gt;=1,"●",IF(BN$8&lt;($D12+$E12*$G12),"●","■")),""))</x:f>
      </x:c>
      <x:c r="BO12" s="63" t="str">
        <x:f>IF($B12="","",IF(AND(BO$8&lt;=$F12,BO$8&gt;=$D12),IF($G12&gt;=1,"●",IF(BO$8&lt;($D12+$E12*$G12),"●","■")),""))</x:f>
      </x:c>
      <x:c r="BP12" s="63" t="str">
        <x:f>IF($B12="","",IF(AND(BP$8&lt;=$F12,BP$8&gt;=$D12),IF($G12&gt;=1,"●",IF(BP$8&lt;($D12+$E12*$G12),"●","■")),""))</x:f>
      </x:c>
      <x:c r="BQ12" s="63" t="str">
        <x:f>IF($B12="","",IF(AND(BQ$8&lt;=$F12,BQ$8&gt;=$D12),IF($G12&gt;=1,"●",IF(BQ$8&lt;($D12+$E12*$G12),"●","■")),""))</x:f>
      </x:c>
      <x:c r="BR12" s="63" t="str">
        <x:f>IF($B12="","",IF(AND(BR$8&lt;=$F12,BR$8&gt;=$D12),IF($G12&gt;=1,"●",IF(BR$8&lt;($D12+$E12*$G12),"●","■")),""))</x:f>
      </x:c>
      <x:c r="BS12" s="63" t="str">
        <x:f>IF($B12="","",IF(AND(BS$8&lt;=$F12,BS$8&gt;=$D12),IF($G12&gt;=1,"●",IF(BS$8&lt;($D12+$E12*$G12),"●","■")),""))</x:f>
      </x:c>
      <x:c r="BT12" s="63" t="str">
        <x:f>IF($B12="","",IF(AND(BT$8&lt;=$F12,BT$8&gt;=$D12),IF($G12&gt;=1,"●",IF(BT$8&lt;($D12+$E12*$G12),"●","■")),""))</x:f>
      </x:c>
      <x:c r="BU12" s="63" t="str">
        <x:f>IF($B12="","",IF(AND(BU$8&lt;=$F12,BU$8&gt;=$D12),IF($G12&gt;=1,"●",IF(BU$8&lt;($D12+$E12*$G12),"●","■")),""))</x:f>
      </x:c>
      <x:c r="BV12" s="63" t="str">
        <x:f>IF($B12="","",IF(AND(BV$8&lt;=$F12,BV$8&gt;=$D12),IF($G12&gt;=1,"●",IF(BV$8&lt;($D12+$E12*$G12),"●","■")),""))</x:f>
      </x:c>
      <x:c r="BW12" s="63" t="str">
        <x:f>IF($B12="","",IF(AND(BW$8&lt;=$F12,BW$8&gt;=$D12),IF($G12&gt;=1,"●",IF(BW$8&lt;($D12+$E12*$G12),"●","■")),""))</x:f>
      </x:c>
      <x:c r="BX12" s="63" t="str">
        <x:f>IF($B12="","",IF(AND(BX$8&lt;=$F12,BX$8&gt;=$D12),IF($G12&gt;=1,"●",IF(BX$8&lt;($D12+$E12*$G12),"●","■")),""))</x:f>
      </x:c>
      <x:c r="BY12" s="63" t="str">
        <x:f>IF($B12="","",IF(AND(BY$8&lt;=$F12,BY$8&gt;=$D12),IF($G12&gt;=1,"●",IF(BY$8&lt;($D12+$E12*$G12),"●","■")),""))</x:f>
      </x:c>
      <x:c r="BZ12" s="63" t="str">
        <x:f>IF($B12="","",IF(AND(BZ$8&lt;=$F12,BZ$8&gt;=$D12),IF($G12&gt;=1,"●",IF(BZ$8&lt;($D12+$E12*$G12),"●","■")),""))</x:f>
      </x:c>
      <x:c r="CA12" s="63" t="str">
        <x:f>IF($B12="","",IF(AND(CA$8&lt;=$F12,CA$8&gt;=$D12),IF($G12&gt;=1,"●",IF(CA$8&lt;($D12+$E12*$G12),"●","■")),""))</x:f>
      </x:c>
      <x:c r="CB12" s="63" t="str">
        <x:f>IF($B12="","",IF(AND(CB$8&lt;=$F12,CB$8&gt;=$D12),IF($G12&gt;=1,"●",IF(CB$8&lt;($D12+$E12*$G12),"●","■")),""))</x:f>
      </x:c>
      <x:c r="CC12" s="63" t="str">
        <x:f>IF($B12="","",IF(AND(CC$8&lt;=$F12,CC$8&gt;=$D12),IF($G12&gt;=1,"●",IF(CC$8&lt;($D12+$E12*$G12),"●","■")),""))</x:f>
      </x:c>
      <x:c r="CD12" s="63" t="str">
        <x:f>IF($B12="","",IF(AND(CD$8&lt;=$F12,CD$8&gt;=$D12),IF($G12&gt;=1,"●",IF(CD$8&lt;($D12+$E12*$G12),"●","■")),""))</x:f>
      </x:c>
      <x:c r="CE12" s="63" t="str">
        <x:f>IF($B12="","",IF(AND(CE$8&lt;=$F12,CE$8&gt;=$D12),IF($G12&gt;=1,"●",IF(CE$8&lt;($D12+$E12*$G12),"●","■")),""))</x:f>
      </x:c>
      <x:c r="CF12" s="63" t="str">
        <x:f>IF($B12="","",IF(AND(CF$8&lt;=$F12,CF$8&gt;=$D12),IF($G12&gt;=1,"●",IF(CF$8&lt;($D12+$E12*$G12),"●","■")),""))</x:f>
      </x:c>
      <x:c r="CG12" s="63" t="str">
        <x:f>IF($B12="","",IF(AND(CG$8&lt;=$F12,CG$8&gt;=$D12),IF($G12&gt;=1,"●",IF(CG$8&lt;($D12+$E12*$G12),"●","■")),""))</x:f>
      </x:c>
      <x:c r="CH12" s="63" t="str">
        <x:f>IF($B12="","",IF(AND(CH$8&lt;=$F12,CH$8&gt;=$D12),IF($G12&gt;=1,"●",IF(CH$8&lt;($D12+$E12*$G12),"●","■")),""))</x:f>
      </x:c>
      <x:c r="CI12" s="63" t="str">
        <x:f>IF($B12="","",IF(AND(CI$8&lt;=$F12,CI$8&gt;=$D12),IF($G12&gt;=1,"●",IF(CI$8&lt;($D12+$E12*$G12),"●","■")),""))</x:f>
      </x:c>
      <x:c r="CJ12" s="63" t="str">
        <x:f>IF($B12="","",IF(AND(CJ$8&lt;=$F12,CJ$8&gt;=$D12),IF($G12&gt;=1,"●",IF(CJ$8&lt;($D12+$E12*$G12),"●","■")),""))</x:f>
      </x:c>
      <x:c r="CK12" s="63" t="str">
        <x:f>IF($B12="","",IF(AND(CK$8&lt;=$F12,CK$8&gt;=$D12),IF($G12&gt;=1,"●",IF(CK$8&lt;($D12+$E12*$G12),"●","■")),""))</x:f>
      </x:c>
      <x:c r="CL12" s="63" t="str">
        <x:f>IF($B12="","",IF(AND(CL$8&lt;=$F12,CL$8&gt;=$D12),IF($G12&gt;=1,"●",IF(CL$8&lt;($D12+$E12*$G12),"●","■")),""))</x:f>
      </x:c>
      <x:c r="CM12" s="63" t="str">
        <x:f>IF($B12="","",IF(AND(CM$8&lt;=$F12,CM$8&gt;=$D12),IF($G12&gt;=1,"●",IF(CM$8&lt;($D12+$E12*$G12),"●","■")),""))</x:f>
      </x:c>
      <x:c r="CN12" s="63" t="str">
        <x:f>IF($B12="","",IF(AND(CN$8&lt;=$F12,CN$8&gt;=$D12),IF($G12&gt;=1,"●",IF(CN$8&lt;($D12+$E12*$G12),"●","■")),""))</x:f>
      </x:c>
      <x:c r="CO12" s="63" t="str">
        <x:f>IF($B12="","",IF(AND(CO$8&lt;=$F12,CO$8&gt;=$D12),IF($G12&gt;=1,"●",IF(CO$8&lt;($D12+$E12*$G12),"●","■")),""))</x:f>
      </x:c>
      <x:c r="CP12" s="63" t="str">
        <x:f>IF($B12="","",IF(AND(CP$8&lt;=$F12,CP$8&gt;=$D12),IF($G12&gt;=1,"●",IF(CP$8&lt;($D12+$E12*$G12),"●","■")),""))</x:f>
      </x:c>
      <x:c r="CQ12" s="63" t="str">
        <x:f>IF($B12="","",IF(AND(CQ$8&lt;=$F12,CQ$8&gt;=$D12),IF($G12&gt;=1,"●",IF(CQ$8&lt;($D12+$E12*$G12),"●","■")),""))</x:f>
      </x:c>
      <x:c r="CR12" s="63" t="str">
        <x:f>IF($B12="","",IF(AND(CR$8&lt;=$F12,CR$8&gt;=$D12),IF($G12&gt;=1,"●",IF(CR$8&lt;($D12+$E12*$G12),"●","■")),""))</x:f>
      </x:c>
      <x:c r="CS12" s="63" t="str">
        <x:f>IF($B12="","",IF(AND(CS$8&lt;=$F12,CS$8&gt;=$D12),IF($G12&gt;=1,"●",IF(CS$8&lt;($D12+$E12*$G12),"●","■")),""))</x:f>
      </x:c>
      <x:c r="CT12" s="63" t="str">
        <x:f>IF($B12="","",IF(AND(CT$8&lt;=$F12,CT$8&gt;=$D12),IF($G12&gt;=1,"●",IF(CT$8&lt;($D12+$E12*$G12),"●","■")),""))</x:f>
      </x:c>
      <x:c r="CU12" s="63" t="str">
        <x:f>IF($B12="","",IF(AND(CU$8&lt;=$F12,CU$8&gt;=$D12),IF($G12&gt;=1,"●",IF(CU$8&lt;($D12+$E12*$G12),"●","■")),""))</x:f>
      </x:c>
    </x:row>
    <x:row r="13" ht="25" customHeight="1">
      <x:c r="A13" t="n">
        <x:v>4</x:v>
      </x:c>
      <x:c r="B13" s="44" t="str">
        <x:v>Arquitectura del proyecto</x:v>
      </x:c>
      <x:c r="C13" s="44" t="str">
        <x:v>Tecnología</x:v>
      </x:c>
      <x:c r="D13" s="45" t="n">
        <x:v>46321</x:v>
      </x:c>
      <x:c r="E13" s="44" t="n">
        <x:v>5</x:v>
      </x:c>
      <x:c r="F13" s="50" t="n">
        <x:f>IF(OR(D13="",E13=""),"",D13+E13-1)</x:f>
        <x:v>46325</x:v>
      </x:c>
      <x:c r="G13" s="48" t="n">
        <x:v>0.5</x:v>
      </x:c>
      <x:c r="H13" s="52" t="str">
        <x:f>IF(B13="","",IF(G13&gt;=1,"Finalizada",IF(AND(F13&lt;TODAY(),F13&lt;&gt;""),"Atrasada",IF(D13&gt;TODAY(),"Pendiente","En curso"))))</x:f>
        <x:v>Pendiente</x:v>
      </x:c>
      <x:c r="I13" s="44" t="str">
        <x:v>Alta</x:v>
      </x:c>
      <x:c r="J13" s="63" t="str">
        <x:f>IF($B13="","",IF(AND(J$8&lt;=$F13,J$8&gt;=$D13),IF($G13&gt;=1,"●",IF(J$8&lt;($D13+$E13*$G13),"●","■")),""))</x:f>
      </x:c>
      <x:c r="K13" s="63" t="str">
        <x:f>IF($B13="","",IF(AND(K$8&lt;=$F13,K$8&gt;=$D13),IF($G13&gt;=1,"●",IF(K$8&lt;($D13+$E13*$G13),"●","■")),""))</x:f>
      </x:c>
      <x:c r="L13" s="63" t="str">
        <x:f>IF($B13="","",IF(AND(L$8&lt;=$F13,L$8&gt;=$D13),IF($G13&gt;=1,"●",IF(L$8&lt;($D13+$E13*$G13),"●","■")),""))</x:f>
      </x:c>
      <x:c r="M13" s="63" t="str">
        <x:f>IF($B13="","",IF(AND(M$8&lt;=$F13,M$8&gt;=$D13),IF($G13&gt;=1,"●",IF(M$8&lt;($D13+$E13*$G13),"●","■")),""))</x:f>
      </x:c>
      <x:c r="N13" s="63" t="str">
        <x:f>IF($B13="","",IF(AND(N$8&lt;=$F13,N$8&gt;=$D13),IF($G13&gt;=1,"●",IF(N$8&lt;($D13+$E13*$G13),"●","■")),""))</x:f>
      </x:c>
      <x:c r="O13" s="63" t="str">
        <x:f>IF($B13="","",IF(AND(O$8&lt;=$F13,O$8&gt;=$D13),IF($G13&gt;=1,"●",IF(O$8&lt;($D13+$E13*$G13),"●","■")),""))</x:f>
      </x:c>
      <x:c r="P13" s="63" t="str">
        <x:f>IF($B13="","",IF(AND(P$8&lt;=$F13,P$8&gt;=$D13),IF($G13&gt;=1,"●",IF(P$8&lt;($D13+$E13*$G13),"●","■")),""))</x:f>
      </x:c>
      <x:c r="Q13" s="63" t="str">
        <x:f>IF($B13="","",IF(AND(Q$8&lt;=$F13,Q$8&gt;=$D13),IF($G13&gt;=1,"●",IF(Q$8&lt;($D13+$E13*$G13),"●","■")),""))</x:f>
        <x:v>●</x:v>
      </x:c>
      <x:c r="R13" s="63" t="str">
        <x:f>IF($B13="","",IF(AND(R$8&lt;=$F13,R$8&gt;=$D13),IF($G13&gt;=1,"●",IF(R$8&lt;($D13+$E13*$G13),"●","■")),""))</x:f>
        <x:v>●</x:v>
      </x:c>
      <x:c r="S13" s="63" t="str">
        <x:f>IF($B13="","",IF(AND(S$8&lt;=$F13,S$8&gt;=$D13),IF($G13&gt;=1,"●",IF(S$8&lt;($D13+$E13*$G13),"●","■")),""))</x:f>
        <x:v>●</x:v>
      </x:c>
      <x:c r="T13" s="63" t="str">
        <x:f>IF($B13="","",IF(AND(T$8&lt;=$F13,T$8&gt;=$D13),IF($G13&gt;=1,"●",IF(T$8&lt;($D13+$E13*$G13),"●","■")),""))</x:f>
        <x:v>■</x:v>
      </x:c>
      <x:c r="U13" s="63" t="str">
        <x:f>IF($B13="","",IF(AND(U$8&lt;=$F13,U$8&gt;=$D13),IF($G13&gt;=1,"●",IF(U$8&lt;($D13+$E13*$G13),"●","■")),""))</x:f>
        <x:v>■</x:v>
      </x:c>
      <x:c r="V13" s="63" t="str">
        <x:f>IF($B13="","",IF(AND(V$8&lt;=$F13,V$8&gt;=$D13),IF($G13&gt;=1,"●",IF(V$8&lt;($D13+$E13*$G13),"●","■")),""))</x:f>
      </x:c>
      <x:c r="W13" s="63" t="str">
        <x:f>IF($B13="","",IF(AND(W$8&lt;=$F13,W$8&gt;=$D13),IF($G13&gt;=1,"●",IF(W$8&lt;($D13+$E13*$G13),"●","■")),""))</x:f>
      </x:c>
      <x:c r="X13" s="63" t="str">
        <x:f>IF($B13="","",IF(AND(X$8&lt;=$F13,X$8&gt;=$D13),IF($G13&gt;=1,"●",IF(X$8&lt;($D13+$E13*$G13),"●","■")),""))</x:f>
      </x:c>
      <x:c r="Y13" s="63" t="str">
        <x:f>IF($B13="","",IF(AND(Y$8&lt;=$F13,Y$8&gt;=$D13),IF($G13&gt;=1,"●",IF(Y$8&lt;($D13+$E13*$G13),"●","■")),""))</x:f>
      </x:c>
      <x:c r="Z13" s="63" t="str">
        <x:f>IF($B13="","",IF(AND(Z$8&lt;=$F13,Z$8&gt;=$D13),IF($G13&gt;=1,"●",IF(Z$8&lt;($D13+$E13*$G13),"●","■")),""))</x:f>
      </x:c>
      <x:c r="AA13" s="63" t="str">
        <x:f>IF($B13="","",IF(AND(AA$8&lt;=$F13,AA$8&gt;=$D13),IF($G13&gt;=1,"●",IF(AA$8&lt;($D13+$E13*$G13),"●","■")),""))</x:f>
      </x:c>
      <x:c r="AB13" s="63" t="str">
        <x:f>IF($B13="","",IF(AND(AB$8&lt;=$F13,AB$8&gt;=$D13),IF($G13&gt;=1,"●",IF(AB$8&lt;($D13+$E13*$G13),"●","■")),""))</x:f>
      </x:c>
      <x:c r="AC13" s="63" t="str">
        <x:f>IF($B13="","",IF(AND(AC$8&lt;=$F13,AC$8&gt;=$D13),IF($G13&gt;=1,"●",IF(AC$8&lt;($D13+$E13*$G13),"●","■")),""))</x:f>
      </x:c>
      <x:c r="AD13" s="63" t="str">
        <x:f>IF($B13="","",IF(AND(AD$8&lt;=$F13,AD$8&gt;=$D13),IF($G13&gt;=1,"●",IF(AD$8&lt;($D13+$E13*$G13),"●","■")),""))</x:f>
      </x:c>
      <x:c r="AE13" s="63" t="str">
        <x:f>IF($B13="","",IF(AND(AE$8&lt;=$F13,AE$8&gt;=$D13),IF($G13&gt;=1,"●",IF(AE$8&lt;($D13+$E13*$G13),"●","■")),""))</x:f>
      </x:c>
      <x:c r="AF13" s="63" t="str">
        <x:f>IF($B13="","",IF(AND(AF$8&lt;=$F13,AF$8&gt;=$D13),IF($G13&gt;=1,"●",IF(AF$8&lt;($D13+$E13*$G13),"●","■")),""))</x:f>
      </x:c>
      <x:c r="AG13" s="63" t="str">
        <x:f>IF($B13="","",IF(AND(AG$8&lt;=$F13,AG$8&gt;=$D13),IF($G13&gt;=1,"●",IF(AG$8&lt;($D13+$E13*$G13),"●","■")),""))</x:f>
      </x:c>
      <x:c r="AH13" s="63" t="str">
        <x:f>IF($B13="","",IF(AND(AH$8&lt;=$F13,AH$8&gt;=$D13),IF($G13&gt;=1,"●",IF(AH$8&lt;($D13+$E13*$G13),"●","■")),""))</x:f>
      </x:c>
      <x:c r="AI13" s="63" t="str">
        <x:f>IF($B13="","",IF(AND(AI$8&lt;=$F13,AI$8&gt;=$D13),IF($G13&gt;=1,"●",IF(AI$8&lt;($D13+$E13*$G13),"●","■")),""))</x:f>
      </x:c>
      <x:c r="AJ13" s="63" t="str">
        <x:f>IF($B13="","",IF(AND(AJ$8&lt;=$F13,AJ$8&gt;=$D13),IF($G13&gt;=1,"●",IF(AJ$8&lt;($D13+$E13*$G13),"●","■")),""))</x:f>
      </x:c>
      <x:c r="AK13" s="63" t="str">
        <x:f>IF($B13="","",IF(AND(AK$8&lt;=$F13,AK$8&gt;=$D13),IF($G13&gt;=1,"●",IF(AK$8&lt;($D13+$E13*$G13),"●","■")),""))</x:f>
      </x:c>
      <x:c r="AL13" s="63" t="str">
        <x:f>IF($B13="","",IF(AND(AL$8&lt;=$F13,AL$8&gt;=$D13),IF($G13&gt;=1,"●",IF(AL$8&lt;($D13+$E13*$G13),"●","■")),""))</x:f>
      </x:c>
      <x:c r="AM13" s="63" t="str">
        <x:f>IF($B13="","",IF(AND(AM$8&lt;=$F13,AM$8&gt;=$D13),IF($G13&gt;=1,"●",IF(AM$8&lt;($D13+$E13*$G13),"●","■")),""))</x:f>
      </x:c>
      <x:c r="AN13" s="63" t="str">
        <x:f>IF($B13="","",IF(AND(AN$8&lt;=$F13,AN$8&gt;=$D13),IF($G13&gt;=1,"●",IF(AN$8&lt;($D13+$E13*$G13),"●","■")),""))</x:f>
      </x:c>
      <x:c r="AO13" s="63" t="str">
        <x:f>IF($B13="","",IF(AND(AO$8&lt;=$F13,AO$8&gt;=$D13),IF($G13&gt;=1,"●",IF(AO$8&lt;($D13+$E13*$G13),"●","■")),""))</x:f>
      </x:c>
      <x:c r="AP13" s="63" t="str">
        <x:f>IF($B13="","",IF(AND(AP$8&lt;=$F13,AP$8&gt;=$D13),IF($G13&gt;=1,"●",IF(AP$8&lt;($D13+$E13*$G13),"●","■")),""))</x:f>
      </x:c>
      <x:c r="AQ13" s="63" t="str">
        <x:f>IF($B13="","",IF(AND(AQ$8&lt;=$F13,AQ$8&gt;=$D13),IF($G13&gt;=1,"●",IF(AQ$8&lt;($D13+$E13*$G13),"●","■")),""))</x:f>
      </x:c>
      <x:c r="AR13" s="63" t="str">
        <x:f>IF($B13="","",IF(AND(AR$8&lt;=$F13,AR$8&gt;=$D13),IF($G13&gt;=1,"●",IF(AR$8&lt;($D13+$E13*$G13),"●","■")),""))</x:f>
      </x:c>
      <x:c r="AS13" s="63" t="str">
        <x:f>IF($B13="","",IF(AND(AS$8&lt;=$F13,AS$8&gt;=$D13),IF($G13&gt;=1,"●",IF(AS$8&lt;($D13+$E13*$G13),"●","■")),""))</x:f>
      </x:c>
      <x:c r="AT13" s="63" t="str">
        <x:f>IF($B13="","",IF(AND(AT$8&lt;=$F13,AT$8&gt;=$D13),IF($G13&gt;=1,"●",IF(AT$8&lt;($D13+$E13*$G13),"●","■")),""))</x:f>
      </x:c>
      <x:c r="AU13" s="63" t="str">
        <x:f>IF($B13="","",IF(AND(AU$8&lt;=$F13,AU$8&gt;=$D13),IF($G13&gt;=1,"●",IF(AU$8&lt;($D13+$E13*$G13),"●","■")),""))</x:f>
      </x:c>
      <x:c r="AV13" s="63" t="str">
        <x:f>IF($B13="","",IF(AND(AV$8&lt;=$F13,AV$8&gt;=$D13),IF($G13&gt;=1,"●",IF(AV$8&lt;($D13+$E13*$G13),"●","■")),""))</x:f>
      </x:c>
      <x:c r="AW13" s="63" t="str">
        <x:f>IF($B13="","",IF(AND(AW$8&lt;=$F13,AW$8&gt;=$D13),IF($G13&gt;=1,"●",IF(AW$8&lt;($D13+$E13*$G13),"●","■")),""))</x:f>
      </x:c>
      <x:c r="AX13" s="63" t="str">
        <x:f>IF($B13="","",IF(AND(AX$8&lt;=$F13,AX$8&gt;=$D13),IF($G13&gt;=1,"●",IF(AX$8&lt;($D13+$E13*$G13),"●","■")),""))</x:f>
      </x:c>
      <x:c r="AY13" s="63" t="str">
        <x:f>IF($B13="","",IF(AND(AY$8&lt;=$F13,AY$8&gt;=$D13),IF($G13&gt;=1,"●",IF(AY$8&lt;($D13+$E13*$G13),"●","■")),""))</x:f>
      </x:c>
      <x:c r="AZ13" s="63" t="str">
        <x:f>IF($B13="","",IF(AND(AZ$8&lt;=$F13,AZ$8&gt;=$D13),IF($G13&gt;=1,"●",IF(AZ$8&lt;($D13+$E13*$G13),"●","■")),""))</x:f>
      </x:c>
      <x:c r="BA13" s="63" t="str">
        <x:f>IF($B13="","",IF(AND(BA$8&lt;=$F13,BA$8&gt;=$D13),IF($G13&gt;=1,"●",IF(BA$8&lt;($D13+$E13*$G13),"●","■")),""))</x:f>
      </x:c>
      <x:c r="BB13" s="63" t="str">
        <x:f>IF($B13="","",IF(AND(BB$8&lt;=$F13,BB$8&gt;=$D13),IF($G13&gt;=1,"●",IF(BB$8&lt;($D13+$E13*$G13),"●","■")),""))</x:f>
      </x:c>
      <x:c r="BC13" s="63" t="str">
        <x:f>IF($B13="","",IF(AND(BC$8&lt;=$F13,BC$8&gt;=$D13),IF($G13&gt;=1,"●",IF(BC$8&lt;($D13+$E13*$G13),"●","■")),""))</x:f>
      </x:c>
      <x:c r="BD13" s="63" t="str">
        <x:f>IF($B13="","",IF(AND(BD$8&lt;=$F13,BD$8&gt;=$D13),IF($G13&gt;=1,"●",IF(BD$8&lt;($D13+$E13*$G13),"●","■")),""))</x:f>
      </x:c>
      <x:c r="BE13" s="63" t="str">
        <x:f>IF($B13="","",IF(AND(BE$8&lt;=$F13,BE$8&gt;=$D13),IF($G13&gt;=1,"●",IF(BE$8&lt;($D13+$E13*$G13),"●","■")),""))</x:f>
      </x:c>
      <x:c r="BF13" s="63" t="str">
        <x:f>IF($B13="","",IF(AND(BF$8&lt;=$F13,BF$8&gt;=$D13),IF($G13&gt;=1,"●",IF(BF$8&lt;($D13+$E13*$G13),"●","■")),""))</x:f>
      </x:c>
      <x:c r="BG13" s="63" t="str">
        <x:f>IF($B13="","",IF(AND(BG$8&lt;=$F13,BG$8&gt;=$D13),IF($G13&gt;=1,"●",IF(BG$8&lt;($D13+$E13*$G13),"●","■")),""))</x:f>
      </x:c>
      <x:c r="BH13" s="63" t="str">
        <x:f>IF($B13="","",IF(AND(BH$8&lt;=$F13,BH$8&gt;=$D13),IF($G13&gt;=1,"●",IF(BH$8&lt;($D13+$E13*$G13),"●","■")),""))</x:f>
      </x:c>
      <x:c r="BI13" s="63" t="str">
        <x:f>IF($B13="","",IF(AND(BI$8&lt;=$F13,BI$8&gt;=$D13),IF($G13&gt;=1,"●",IF(BI$8&lt;($D13+$E13*$G13),"●","■")),""))</x:f>
      </x:c>
      <x:c r="BJ13" s="63" t="str">
        <x:f>IF($B13="","",IF(AND(BJ$8&lt;=$F13,BJ$8&gt;=$D13),IF($G13&gt;=1,"●",IF(BJ$8&lt;($D13+$E13*$G13),"●","■")),""))</x:f>
      </x:c>
      <x:c r="BK13" s="63" t="str">
        <x:f>IF($B13="","",IF(AND(BK$8&lt;=$F13,BK$8&gt;=$D13),IF($G13&gt;=1,"●",IF(BK$8&lt;($D13+$E13*$G13),"●","■")),""))</x:f>
      </x:c>
      <x:c r="BL13" s="63" t="str">
        <x:f>IF($B13="","",IF(AND(BL$8&lt;=$F13,BL$8&gt;=$D13),IF($G13&gt;=1,"●",IF(BL$8&lt;($D13+$E13*$G13),"●","■")),""))</x:f>
      </x:c>
      <x:c r="BM13" s="63" t="str">
        <x:f>IF($B13="","",IF(AND(BM$8&lt;=$F13,BM$8&gt;=$D13),IF($G13&gt;=1,"●",IF(BM$8&lt;($D13+$E13*$G13),"●","■")),""))</x:f>
      </x:c>
      <x:c r="BN13" s="63" t="str">
        <x:f>IF($B13="","",IF(AND(BN$8&lt;=$F13,BN$8&gt;=$D13),IF($G13&gt;=1,"●",IF(BN$8&lt;($D13+$E13*$G13),"●","■")),""))</x:f>
      </x:c>
      <x:c r="BO13" s="63" t="str">
        <x:f>IF($B13="","",IF(AND(BO$8&lt;=$F13,BO$8&gt;=$D13),IF($G13&gt;=1,"●",IF(BO$8&lt;($D13+$E13*$G13),"●","■")),""))</x:f>
      </x:c>
      <x:c r="BP13" s="63" t="str">
        <x:f>IF($B13="","",IF(AND(BP$8&lt;=$F13,BP$8&gt;=$D13),IF($G13&gt;=1,"●",IF(BP$8&lt;($D13+$E13*$G13),"●","■")),""))</x:f>
      </x:c>
      <x:c r="BQ13" s="63" t="str">
        <x:f>IF($B13="","",IF(AND(BQ$8&lt;=$F13,BQ$8&gt;=$D13),IF($G13&gt;=1,"●",IF(BQ$8&lt;($D13+$E13*$G13),"●","■")),""))</x:f>
      </x:c>
      <x:c r="BR13" s="63" t="str">
        <x:f>IF($B13="","",IF(AND(BR$8&lt;=$F13,BR$8&gt;=$D13),IF($G13&gt;=1,"●",IF(BR$8&lt;($D13+$E13*$G13),"●","■")),""))</x:f>
      </x:c>
      <x:c r="BS13" s="63" t="str">
        <x:f>IF($B13="","",IF(AND(BS$8&lt;=$F13,BS$8&gt;=$D13),IF($G13&gt;=1,"●",IF(BS$8&lt;($D13+$E13*$G13),"●","■")),""))</x:f>
      </x:c>
      <x:c r="BT13" s="63" t="str">
        <x:f>IF($B13="","",IF(AND(BT$8&lt;=$F13,BT$8&gt;=$D13),IF($G13&gt;=1,"●",IF(BT$8&lt;($D13+$E13*$G13),"●","■")),""))</x:f>
      </x:c>
      <x:c r="BU13" s="63" t="str">
        <x:f>IF($B13="","",IF(AND(BU$8&lt;=$F13,BU$8&gt;=$D13),IF($G13&gt;=1,"●",IF(BU$8&lt;($D13+$E13*$G13),"●","■")),""))</x:f>
      </x:c>
      <x:c r="BV13" s="63" t="str">
        <x:f>IF($B13="","",IF(AND(BV$8&lt;=$F13,BV$8&gt;=$D13),IF($G13&gt;=1,"●",IF(BV$8&lt;($D13+$E13*$G13),"●","■")),""))</x:f>
      </x:c>
      <x:c r="BW13" s="63" t="str">
        <x:f>IF($B13="","",IF(AND(BW$8&lt;=$F13,BW$8&gt;=$D13),IF($G13&gt;=1,"●",IF(BW$8&lt;($D13+$E13*$G13),"●","■")),""))</x:f>
      </x:c>
      <x:c r="BX13" s="63" t="str">
        <x:f>IF($B13="","",IF(AND(BX$8&lt;=$F13,BX$8&gt;=$D13),IF($G13&gt;=1,"●",IF(BX$8&lt;($D13+$E13*$G13),"●","■")),""))</x:f>
      </x:c>
      <x:c r="BY13" s="63" t="str">
        <x:f>IF($B13="","",IF(AND(BY$8&lt;=$F13,BY$8&gt;=$D13),IF($G13&gt;=1,"●",IF(BY$8&lt;($D13+$E13*$G13),"●","■")),""))</x:f>
      </x:c>
      <x:c r="BZ13" s="63" t="str">
        <x:f>IF($B13="","",IF(AND(BZ$8&lt;=$F13,BZ$8&gt;=$D13),IF($G13&gt;=1,"●",IF(BZ$8&lt;($D13+$E13*$G13),"●","■")),""))</x:f>
      </x:c>
      <x:c r="CA13" s="63" t="str">
        <x:f>IF($B13="","",IF(AND(CA$8&lt;=$F13,CA$8&gt;=$D13),IF($G13&gt;=1,"●",IF(CA$8&lt;($D13+$E13*$G13),"●","■")),""))</x:f>
      </x:c>
      <x:c r="CB13" s="63" t="str">
        <x:f>IF($B13="","",IF(AND(CB$8&lt;=$F13,CB$8&gt;=$D13),IF($G13&gt;=1,"●",IF(CB$8&lt;($D13+$E13*$G13),"●","■")),""))</x:f>
      </x:c>
      <x:c r="CC13" s="63" t="str">
        <x:f>IF($B13="","",IF(AND(CC$8&lt;=$F13,CC$8&gt;=$D13),IF($G13&gt;=1,"●",IF(CC$8&lt;($D13+$E13*$G13),"●","■")),""))</x:f>
      </x:c>
      <x:c r="CD13" s="63" t="str">
        <x:f>IF($B13="","",IF(AND(CD$8&lt;=$F13,CD$8&gt;=$D13),IF($G13&gt;=1,"●",IF(CD$8&lt;($D13+$E13*$G13),"●","■")),""))</x:f>
      </x:c>
      <x:c r="CE13" s="63" t="str">
        <x:f>IF($B13="","",IF(AND(CE$8&lt;=$F13,CE$8&gt;=$D13),IF($G13&gt;=1,"●",IF(CE$8&lt;($D13+$E13*$G13),"●","■")),""))</x:f>
      </x:c>
      <x:c r="CF13" s="63" t="str">
        <x:f>IF($B13="","",IF(AND(CF$8&lt;=$F13,CF$8&gt;=$D13),IF($G13&gt;=1,"●",IF(CF$8&lt;($D13+$E13*$G13),"●","■")),""))</x:f>
      </x:c>
      <x:c r="CG13" s="63" t="str">
        <x:f>IF($B13="","",IF(AND(CG$8&lt;=$F13,CG$8&gt;=$D13),IF($G13&gt;=1,"●",IF(CG$8&lt;($D13+$E13*$G13),"●","■")),""))</x:f>
      </x:c>
      <x:c r="CH13" s="63" t="str">
        <x:f>IF($B13="","",IF(AND(CH$8&lt;=$F13,CH$8&gt;=$D13),IF($G13&gt;=1,"●",IF(CH$8&lt;($D13+$E13*$G13),"●","■")),""))</x:f>
      </x:c>
      <x:c r="CI13" s="63" t="str">
        <x:f>IF($B13="","",IF(AND(CI$8&lt;=$F13,CI$8&gt;=$D13),IF($G13&gt;=1,"●",IF(CI$8&lt;($D13+$E13*$G13),"●","■")),""))</x:f>
      </x:c>
      <x:c r="CJ13" s="63" t="str">
        <x:f>IF($B13="","",IF(AND(CJ$8&lt;=$F13,CJ$8&gt;=$D13),IF($G13&gt;=1,"●",IF(CJ$8&lt;($D13+$E13*$G13),"●","■")),""))</x:f>
      </x:c>
      <x:c r="CK13" s="63" t="str">
        <x:f>IF($B13="","",IF(AND(CK$8&lt;=$F13,CK$8&gt;=$D13),IF($G13&gt;=1,"●",IF(CK$8&lt;($D13+$E13*$G13),"●","■")),""))</x:f>
      </x:c>
      <x:c r="CL13" s="63" t="str">
        <x:f>IF($B13="","",IF(AND(CL$8&lt;=$F13,CL$8&gt;=$D13),IF($G13&gt;=1,"●",IF(CL$8&lt;($D13+$E13*$G13),"●","■")),""))</x:f>
      </x:c>
      <x:c r="CM13" s="63" t="str">
        <x:f>IF($B13="","",IF(AND(CM$8&lt;=$F13,CM$8&gt;=$D13),IF($G13&gt;=1,"●",IF(CM$8&lt;($D13+$E13*$G13),"●","■")),""))</x:f>
      </x:c>
      <x:c r="CN13" s="63" t="str">
        <x:f>IF($B13="","",IF(AND(CN$8&lt;=$F13,CN$8&gt;=$D13),IF($G13&gt;=1,"●",IF(CN$8&lt;($D13+$E13*$G13),"●","■")),""))</x:f>
      </x:c>
      <x:c r="CO13" s="63" t="str">
        <x:f>IF($B13="","",IF(AND(CO$8&lt;=$F13,CO$8&gt;=$D13),IF($G13&gt;=1,"●",IF(CO$8&lt;($D13+$E13*$G13),"●","■")),""))</x:f>
      </x:c>
      <x:c r="CP13" s="63" t="str">
        <x:f>IF($B13="","",IF(AND(CP$8&lt;=$F13,CP$8&gt;=$D13),IF($G13&gt;=1,"●",IF(CP$8&lt;($D13+$E13*$G13),"●","■")),""))</x:f>
      </x:c>
      <x:c r="CQ13" s="63" t="str">
        <x:f>IF($B13="","",IF(AND(CQ$8&lt;=$F13,CQ$8&gt;=$D13),IF($G13&gt;=1,"●",IF(CQ$8&lt;($D13+$E13*$G13),"●","■")),""))</x:f>
      </x:c>
      <x:c r="CR13" s="63" t="str">
        <x:f>IF($B13="","",IF(AND(CR$8&lt;=$F13,CR$8&gt;=$D13),IF($G13&gt;=1,"●",IF(CR$8&lt;($D13+$E13*$G13),"●","■")),""))</x:f>
      </x:c>
      <x:c r="CS13" s="63" t="str">
        <x:f>IF($B13="","",IF(AND(CS$8&lt;=$F13,CS$8&gt;=$D13),IF($G13&gt;=1,"●",IF(CS$8&lt;($D13+$E13*$G13),"●","■")),""))</x:f>
      </x:c>
      <x:c r="CT13" s="63" t="str">
        <x:f>IF($B13="","",IF(AND(CT$8&lt;=$F13,CT$8&gt;=$D13),IF($G13&gt;=1,"●",IF(CT$8&lt;($D13+$E13*$G13),"●","■")),""))</x:f>
      </x:c>
      <x:c r="CU13" s="63" t="str">
        <x:f>IF($B13="","",IF(AND(CU$8&lt;=$F13,CU$8&gt;=$D13),IF($G13&gt;=1,"●",IF(CU$8&lt;($D13+$E13*$G13),"●","■")),""))</x:f>
      </x:c>
    </x:row>
    <x:row r="14" ht="25" customHeight="1">
      <x:c r="A14" t="n">
        <x:v>5</x:v>
      </x:c>
      <x:c r="B14" s="44" t="str">
        <x:v>Diseño UX y prototipos</x:v>
      </x:c>
      <x:c r="C14" s="44" t="str">
        <x:v>Diseño</x:v>
      </x:c>
      <x:c r="D14" s="45" t="n">
        <x:v>46325</x:v>
      </x:c>
      <x:c r="E14" s="44" t="n">
        <x:v>10</x:v>
      </x:c>
      <x:c r="F14" s="50" t="n">
        <x:f>IF(OR(D14="",E14=""),"",D14+E14-1)</x:f>
        <x:v>46334</x:v>
      </x:c>
      <x:c r="G14" s="48" t="n">
        <x:v>0.3</x:v>
      </x:c>
      <x:c r="H14" s="52" t="str">
        <x:f>IF(B14="","",IF(G14&gt;=1,"Finalizada",IF(AND(F14&lt;TODAY(),F14&lt;&gt;""),"Atrasada",IF(D14&gt;TODAY(),"Pendiente","En curso"))))</x:f>
        <x:v>Pendiente</x:v>
      </x:c>
      <x:c r="I14" s="44" t="str">
        <x:v>Media</x:v>
      </x:c>
      <x:c r="J14" s="63" t="str">
        <x:f>IF($B14="","",IF(AND(J$8&lt;=$F14,J$8&gt;=$D14),IF($G14&gt;=1,"●",IF(J$8&lt;($D14+$E14*$G14),"●","■")),""))</x:f>
      </x:c>
      <x:c r="K14" s="63" t="str">
        <x:f>IF($B14="","",IF(AND(K$8&lt;=$F14,K$8&gt;=$D14),IF($G14&gt;=1,"●",IF(K$8&lt;($D14+$E14*$G14),"●","■")),""))</x:f>
      </x:c>
      <x:c r="L14" s="63" t="str">
        <x:f>IF($B14="","",IF(AND(L$8&lt;=$F14,L$8&gt;=$D14),IF($G14&gt;=1,"●",IF(L$8&lt;($D14+$E14*$G14),"●","■")),""))</x:f>
      </x:c>
      <x:c r="M14" s="63" t="str">
        <x:f>IF($B14="","",IF(AND(M$8&lt;=$F14,M$8&gt;=$D14),IF($G14&gt;=1,"●",IF(M$8&lt;($D14+$E14*$G14),"●","■")),""))</x:f>
      </x:c>
      <x:c r="N14" s="63" t="str">
        <x:f>IF($B14="","",IF(AND(N$8&lt;=$F14,N$8&gt;=$D14),IF($G14&gt;=1,"●",IF(N$8&lt;($D14+$E14*$G14),"●","■")),""))</x:f>
      </x:c>
      <x:c r="O14" s="63" t="str">
        <x:f>IF($B14="","",IF(AND(O$8&lt;=$F14,O$8&gt;=$D14),IF($G14&gt;=1,"●",IF(O$8&lt;($D14+$E14*$G14),"●","■")),""))</x:f>
      </x:c>
      <x:c r="P14" s="63" t="str">
        <x:f>IF($B14="","",IF(AND(P$8&lt;=$F14,P$8&gt;=$D14),IF($G14&gt;=1,"●",IF(P$8&lt;($D14+$E14*$G14),"●","■")),""))</x:f>
      </x:c>
      <x:c r="Q14" s="63" t="str">
        <x:f>IF($B14="","",IF(AND(Q$8&lt;=$F14,Q$8&gt;=$D14),IF($G14&gt;=1,"●",IF(Q$8&lt;($D14+$E14*$G14),"●","■")),""))</x:f>
      </x:c>
      <x:c r="R14" s="63" t="str">
        <x:f>IF($B14="","",IF(AND(R$8&lt;=$F14,R$8&gt;=$D14),IF($G14&gt;=1,"●",IF(R$8&lt;($D14+$E14*$G14),"●","■")),""))</x:f>
      </x:c>
      <x:c r="S14" s="63" t="str">
        <x:f>IF($B14="","",IF(AND(S$8&lt;=$F14,S$8&gt;=$D14),IF($G14&gt;=1,"●",IF(S$8&lt;($D14+$E14*$G14),"●","■")),""))</x:f>
      </x:c>
      <x:c r="T14" s="63" t="str">
        <x:f>IF($B14="","",IF(AND(T$8&lt;=$F14,T$8&gt;=$D14),IF($G14&gt;=1,"●",IF(T$8&lt;($D14+$E14*$G14),"●","■")),""))</x:f>
      </x:c>
      <x:c r="U14" s="63" t="str">
        <x:f>IF($B14="","",IF(AND(U$8&lt;=$F14,U$8&gt;=$D14),IF($G14&gt;=1,"●",IF(U$8&lt;($D14+$E14*$G14),"●","■")),""))</x:f>
        <x:v>●</x:v>
      </x:c>
      <x:c r="V14" s="63" t="str">
        <x:f>IF($B14="","",IF(AND(V$8&lt;=$F14,V$8&gt;=$D14),IF($G14&gt;=1,"●",IF(V$8&lt;($D14+$E14*$G14),"●","■")),""))</x:f>
        <x:v>●</x:v>
      </x:c>
      <x:c r="W14" s="63" t="str">
        <x:f>IF($B14="","",IF(AND(W$8&lt;=$F14,W$8&gt;=$D14),IF($G14&gt;=1,"●",IF(W$8&lt;($D14+$E14*$G14),"●","■")),""))</x:f>
        <x:v>●</x:v>
      </x:c>
      <x:c r="X14" s="63" t="str">
        <x:f>IF($B14="","",IF(AND(X$8&lt;=$F14,X$8&gt;=$D14),IF($G14&gt;=1,"●",IF(X$8&lt;($D14+$E14*$G14),"●","■")),""))</x:f>
        <x:v>■</x:v>
      </x:c>
      <x:c r="Y14" s="63" t="str">
        <x:f>IF($B14="","",IF(AND(Y$8&lt;=$F14,Y$8&gt;=$D14),IF($G14&gt;=1,"●",IF(Y$8&lt;($D14+$E14*$G14),"●","■")),""))</x:f>
        <x:v>■</x:v>
      </x:c>
      <x:c r="Z14" s="63" t="str">
        <x:f>IF($B14="","",IF(AND(Z$8&lt;=$F14,Z$8&gt;=$D14),IF($G14&gt;=1,"●",IF(Z$8&lt;($D14+$E14*$G14),"●","■")),""))</x:f>
        <x:v>■</x:v>
      </x:c>
      <x:c r="AA14" s="63" t="str">
        <x:f>IF($B14="","",IF(AND(AA$8&lt;=$F14,AA$8&gt;=$D14),IF($G14&gt;=1,"●",IF(AA$8&lt;($D14+$E14*$G14),"●","■")),""))</x:f>
        <x:v>■</x:v>
      </x:c>
      <x:c r="AB14" s="63" t="str">
        <x:f>IF($B14="","",IF(AND(AB$8&lt;=$F14,AB$8&gt;=$D14),IF($G14&gt;=1,"●",IF(AB$8&lt;($D14+$E14*$G14),"●","■")),""))</x:f>
        <x:v>■</x:v>
      </x:c>
      <x:c r="AC14" s="63" t="str">
        <x:f>IF($B14="","",IF(AND(AC$8&lt;=$F14,AC$8&gt;=$D14),IF($G14&gt;=1,"●",IF(AC$8&lt;($D14+$E14*$G14),"●","■")),""))</x:f>
        <x:v>■</x:v>
      </x:c>
      <x:c r="AD14" s="63" t="str">
        <x:f>IF($B14="","",IF(AND(AD$8&lt;=$F14,AD$8&gt;=$D14),IF($G14&gt;=1,"●",IF(AD$8&lt;($D14+$E14*$G14),"●","■")),""))</x:f>
        <x:v>■</x:v>
      </x:c>
      <x:c r="AE14" s="63" t="str">
        <x:f>IF($B14="","",IF(AND(AE$8&lt;=$F14,AE$8&gt;=$D14),IF($G14&gt;=1,"●",IF(AE$8&lt;($D14+$E14*$G14),"●","■")),""))</x:f>
      </x:c>
      <x:c r="AF14" s="63" t="str">
        <x:f>IF($B14="","",IF(AND(AF$8&lt;=$F14,AF$8&gt;=$D14),IF($G14&gt;=1,"●",IF(AF$8&lt;($D14+$E14*$G14),"●","■")),""))</x:f>
      </x:c>
      <x:c r="AG14" s="63" t="str">
        <x:f>IF($B14="","",IF(AND(AG$8&lt;=$F14,AG$8&gt;=$D14),IF($G14&gt;=1,"●",IF(AG$8&lt;($D14+$E14*$G14),"●","■")),""))</x:f>
      </x:c>
      <x:c r="AH14" s="63" t="str">
        <x:f>IF($B14="","",IF(AND(AH$8&lt;=$F14,AH$8&gt;=$D14),IF($G14&gt;=1,"●",IF(AH$8&lt;($D14+$E14*$G14),"●","■")),""))</x:f>
      </x:c>
      <x:c r="AI14" s="63" t="str">
        <x:f>IF($B14="","",IF(AND(AI$8&lt;=$F14,AI$8&gt;=$D14),IF($G14&gt;=1,"●",IF(AI$8&lt;($D14+$E14*$G14),"●","■")),""))</x:f>
      </x:c>
      <x:c r="AJ14" s="63" t="str">
        <x:f>IF($B14="","",IF(AND(AJ$8&lt;=$F14,AJ$8&gt;=$D14),IF($G14&gt;=1,"●",IF(AJ$8&lt;($D14+$E14*$G14),"●","■")),""))</x:f>
      </x:c>
      <x:c r="AK14" s="63" t="str">
        <x:f>IF($B14="","",IF(AND(AK$8&lt;=$F14,AK$8&gt;=$D14),IF($G14&gt;=1,"●",IF(AK$8&lt;($D14+$E14*$G14),"●","■")),""))</x:f>
      </x:c>
      <x:c r="AL14" s="63" t="str">
        <x:f>IF($B14="","",IF(AND(AL$8&lt;=$F14,AL$8&gt;=$D14),IF($G14&gt;=1,"●",IF(AL$8&lt;($D14+$E14*$G14),"●","■")),""))</x:f>
      </x:c>
      <x:c r="AM14" s="63" t="str">
        <x:f>IF($B14="","",IF(AND(AM$8&lt;=$F14,AM$8&gt;=$D14),IF($G14&gt;=1,"●",IF(AM$8&lt;($D14+$E14*$G14),"●","■")),""))</x:f>
      </x:c>
      <x:c r="AN14" s="63" t="str">
        <x:f>IF($B14="","",IF(AND(AN$8&lt;=$F14,AN$8&gt;=$D14),IF($G14&gt;=1,"●",IF(AN$8&lt;($D14+$E14*$G14),"●","■")),""))</x:f>
      </x:c>
      <x:c r="AO14" s="63" t="str">
        <x:f>IF($B14="","",IF(AND(AO$8&lt;=$F14,AO$8&gt;=$D14),IF($G14&gt;=1,"●",IF(AO$8&lt;($D14+$E14*$G14),"●","■")),""))</x:f>
      </x:c>
      <x:c r="AP14" s="63" t="str">
        <x:f>IF($B14="","",IF(AND(AP$8&lt;=$F14,AP$8&gt;=$D14),IF($G14&gt;=1,"●",IF(AP$8&lt;($D14+$E14*$G14),"●","■")),""))</x:f>
      </x:c>
      <x:c r="AQ14" s="63" t="str">
        <x:f>IF($B14="","",IF(AND(AQ$8&lt;=$F14,AQ$8&gt;=$D14),IF($G14&gt;=1,"●",IF(AQ$8&lt;($D14+$E14*$G14),"●","■")),""))</x:f>
      </x:c>
      <x:c r="AR14" s="63" t="str">
        <x:f>IF($B14="","",IF(AND(AR$8&lt;=$F14,AR$8&gt;=$D14),IF($G14&gt;=1,"●",IF(AR$8&lt;($D14+$E14*$G14),"●","■")),""))</x:f>
      </x:c>
      <x:c r="AS14" s="63" t="str">
        <x:f>IF($B14="","",IF(AND(AS$8&lt;=$F14,AS$8&gt;=$D14),IF($G14&gt;=1,"●",IF(AS$8&lt;($D14+$E14*$G14),"●","■")),""))</x:f>
      </x:c>
      <x:c r="AT14" s="63" t="str">
        <x:f>IF($B14="","",IF(AND(AT$8&lt;=$F14,AT$8&gt;=$D14),IF($G14&gt;=1,"●",IF(AT$8&lt;($D14+$E14*$G14),"●","■")),""))</x:f>
      </x:c>
      <x:c r="AU14" s="63" t="str">
        <x:f>IF($B14="","",IF(AND(AU$8&lt;=$F14,AU$8&gt;=$D14),IF($G14&gt;=1,"●",IF(AU$8&lt;($D14+$E14*$G14),"●","■")),""))</x:f>
      </x:c>
      <x:c r="AV14" s="63" t="str">
        <x:f>IF($B14="","",IF(AND(AV$8&lt;=$F14,AV$8&gt;=$D14),IF($G14&gt;=1,"●",IF(AV$8&lt;($D14+$E14*$G14),"●","■")),""))</x:f>
      </x:c>
      <x:c r="AW14" s="63" t="str">
        <x:f>IF($B14="","",IF(AND(AW$8&lt;=$F14,AW$8&gt;=$D14),IF($G14&gt;=1,"●",IF(AW$8&lt;($D14+$E14*$G14),"●","■")),""))</x:f>
      </x:c>
      <x:c r="AX14" s="63" t="str">
        <x:f>IF($B14="","",IF(AND(AX$8&lt;=$F14,AX$8&gt;=$D14),IF($G14&gt;=1,"●",IF(AX$8&lt;($D14+$E14*$G14),"●","■")),""))</x:f>
      </x:c>
      <x:c r="AY14" s="63" t="str">
        <x:f>IF($B14="","",IF(AND(AY$8&lt;=$F14,AY$8&gt;=$D14),IF($G14&gt;=1,"●",IF(AY$8&lt;($D14+$E14*$G14),"●","■")),""))</x:f>
      </x:c>
      <x:c r="AZ14" s="63" t="str">
        <x:f>IF($B14="","",IF(AND(AZ$8&lt;=$F14,AZ$8&gt;=$D14),IF($G14&gt;=1,"●",IF(AZ$8&lt;($D14+$E14*$G14),"●","■")),""))</x:f>
      </x:c>
      <x:c r="BA14" s="63" t="str">
        <x:f>IF($B14="","",IF(AND(BA$8&lt;=$F14,BA$8&gt;=$D14),IF($G14&gt;=1,"●",IF(BA$8&lt;($D14+$E14*$G14),"●","■")),""))</x:f>
      </x:c>
      <x:c r="BB14" s="63" t="str">
        <x:f>IF($B14="","",IF(AND(BB$8&lt;=$F14,BB$8&gt;=$D14),IF($G14&gt;=1,"●",IF(BB$8&lt;($D14+$E14*$G14),"●","■")),""))</x:f>
      </x:c>
      <x:c r="BC14" s="63" t="str">
        <x:f>IF($B14="","",IF(AND(BC$8&lt;=$F14,BC$8&gt;=$D14),IF($G14&gt;=1,"●",IF(BC$8&lt;($D14+$E14*$G14),"●","■")),""))</x:f>
      </x:c>
      <x:c r="BD14" s="63" t="str">
        <x:f>IF($B14="","",IF(AND(BD$8&lt;=$F14,BD$8&gt;=$D14),IF($G14&gt;=1,"●",IF(BD$8&lt;($D14+$E14*$G14),"●","■")),""))</x:f>
      </x:c>
      <x:c r="BE14" s="63" t="str">
        <x:f>IF($B14="","",IF(AND(BE$8&lt;=$F14,BE$8&gt;=$D14),IF($G14&gt;=1,"●",IF(BE$8&lt;($D14+$E14*$G14),"●","■")),""))</x:f>
      </x:c>
      <x:c r="BF14" s="63" t="str">
        <x:f>IF($B14="","",IF(AND(BF$8&lt;=$F14,BF$8&gt;=$D14),IF($G14&gt;=1,"●",IF(BF$8&lt;($D14+$E14*$G14),"●","■")),""))</x:f>
      </x:c>
      <x:c r="BG14" s="63" t="str">
        <x:f>IF($B14="","",IF(AND(BG$8&lt;=$F14,BG$8&gt;=$D14),IF($G14&gt;=1,"●",IF(BG$8&lt;($D14+$E14*$G14),"●","■")),""))</x:f>
      </x:c>
      <x:c r="BH14" s="63" t="str">
        <x:f>IF($B14="","",IF(AND(BH$8&lt;=$F14,BH$8&gt;=$D14),IF($G14&gt;=1,"●",IF(BH$8&lt;($D14+$E14*$G14),"●","■")),""))</x:f>
      </x:c>
      <x:c r="BI14" s="63" t="str">
        <x:f>IF($B14="","",IF(AND(BI$8&lt;=$F14,BI$8&gt;=$D14),IF($G14&gt;=1,"●",IF(BI$8&lt;($D14+$E14*$G14),"●","■")),""))</x:f>
      </x:c>
      <x:c r="BJ14" s="63" t="str">
        <x:f>IF($B14="","",IF(AND(BJ$8&lt;=$F14,BJ$8&gt;=$D14),IF($G14&gt;=1,"●",IF(BJ$8&lt;($D14+$E14*$G14),"●","■")),""))</x:f>
      </x:c>
      <x:c r="BK14" s="63" t="str">
        <x:f>IF($B14="","",IF(AND(BK$8&lt;=$F14,BK$8&gt;=$D14),IF($G14&gt;=1,"●",IF(BK$8&lt;($D14+$E14*$G14),"●","■")),""))</x:f>
      </x:c>
      <x:c r="BL14" s="63" t="str">
        <x:f>IF($B14="","",IF(AND(BL$8&lt;=$F14,BL$8&gt;=$D14),IF($G14&gt;=1,"●",IF(BL$8&lt;($D14+$E14*$G14),"●","■")),""))</x:f>
      </x:c>
      <x:c r="BM14" s="63" t="str">
        <x:f>IF($B14="","",IF(AND(BM$8&lt;=$F14,BM$8&gt;=$D14),IF($G14&gt;=1,"●",IF(BM$8&lt;($D14+$E14*$G14),"●","■")),""))</x:f>
      </x:c>
      <x:c r="BN14" s="63" t="str">
        <x:f>IF($B14="","",IF(AND(BN$8&lt;=$F14,BN$8&gt;=$D14),IF($G14&gt;=1,"●",IF(BN$8&lt;($D14+$E14*$G14),"●","■")),""))</x:f>
      </x:c>
      <x:c r="BO14" s="63" t="str">
        <x:f>IF($B14="","",IF(AND(BO$8&lt;=$F14,BO$8&gt;=$D14),IF($G14&gt;=1,"●",IF(BO$8&lt;($D14+$E14*$G14),"●","■")),""))</x:f>
      </x:c>
      <x:c r="BP14" s="63" t="str">
        <x:f>IF($B14="","",IF(AND(BP$8&lt;=$F14,BP$8&gt;=$D14),IF($G14&gt;=1,"●",IF(BP$8&lt;($D14+$E14*$G14),"●","■")),""))</x:f>
      </x:c>
      <x:c r="BQ14" s="63" t="str">
        <x:f>IF($B14="","",IF(AND(BQ$8&lt;=$F14,BQ$8&gt;=$D14),IF($G14&gt;=1,"●",IF(BQ$8&lt;($D14+$E14*$G14),"●","■")),""))</x:f>
      </x:c>
      <x:c r="BR14" s="63" t="str">
        <x:f>IF($B14="","",IF(AND(BR$8&lt;=$F14,BR$8&gt;=$D14),IF($G14&gt;=1,"●",IF(BR$8&lt;($D14+$E14*$G14),"●","■")),""))</x:f>
      </x:c>
      <x:c r="BS14" s="63" t="str">
        <x:f>IF($B14="","",IF(AND(BS$8&lt;=$F14,BS$8&gt;=$D14),IF($G14&gt;=1,"●",IF(BS$8&lt;($D14+$E14*$G14),"●","■")),""))</x:f>
      </x:c>
      <x:c r="BT14" s="63" t="str">
        <x:f>IF($B14="","",IF(AND(BT$8&lt;=$F14,BT$8&gt;=$D14),IF($G14&gt;=1,"●",IF(BT$8&lt;($D14+$E14*$G14),"●","■")),""))</x:f>
      </x:c>
      <x:c r="BU14" s="63" t="str">
        <x:f>IF($B14="","",IF(AND(BU$8&lt;=$F14,BU$8&gt;=$D14),IF($G14&gt;=1,"●",IF(BU$8&lt;($D14+$E14*$G14),"●","■")),""))</x:f>
      </x:c>
      <x:c r="BV14" s="63" t="str">
        <x:f>IF($B14="","",IF(AND(BV$8&lt;=$F14,BV$8&gt;=$D14),IF($G14&gt;=1,"●",IF(BV$8&lt;($D14+$E14*$G14),"●","■")),""))</x:f>
      </x:c>
      <x:c r="BW14" s="63" t="str">
        <x:f>IF($B14="","",IF(AND(BW$8&lt;=$F14,BW$8&gt;=$D14),IF($G14&gt;=1,"●",IF(BW$8&lt;($D14+$E14*$G14),"●","■")),""))</x:f>
      </x:c>
      <x:c r="BX14" s="63" t="str">
        <x:f>IF($B14="","",IF(AND(BX$8&lt;=$F14,BX$8&gt;=$D14),IF($G14&gt;=1,"●",IF(BX$8&lt;($D14+$E14*$G14),"●","■")),""))</x:f>
      </x:c>
      <x:c r="BY14" s="63" t="str">
        <x:f>IF($B14="","",IF(AND(BY$8&lt;=$F14,BY$8&gt;=$D14),IF($G14&gt;=1,"●",IF(BY$8&lt;($D14+$E14*$G14),"●","■")),""))</x:f>
      </x:c>
      <x:c r="BZ14" s="63" t="str">
        <x:f>IF($B14="","",IF(AND(BZ$8&lt;=$F14,BZ$8&gt;=$D14),IF($G14&gt;=1,"●",IF(BZ$8&lt;($D14+$E14*$G14),"●","■")),""))</x:f>
      </x:c>
      <x:c r="CA14" s="63" t="str">
        <x:f>IF($B14="","",IF(AND(CA$8&lt;=$F14,CA$8&gt;=$D14),IF($G14&gt;=1,"●",IF(CA$8&lt;($D14+$E14*$G14),"●","■")),""))</x:f>
      </x:c>
      <x:c r="CB14" s="63" t="str">
        <x:f>IF($B14="","",IF(AND(CB$8&lt;=$F14,CB$8&gt;=$D14),IF($G14&gt;=1,"●",IF(CB$8&lt;($D14+$E14*$G14),"●","■")),""))</x:f>
      </x:c>
      <x:c r="CC14" s="63" t="str">
        <x:f>IF($B14="","",IF(AND(CC$8&lt;=$F14,CC$8&gt;=$D14),IF($G14&gt;=1,"●",IF(CC$8&lt;($D14+$E14*$G14),"●","■")),""))</x:f>
      </x:c>
      <x:c r="CD14" s="63" t="str">
        <x:f>IF($B14="","",IF(AND(CD$8&lt;=$F14,CD$8&gt;=$D14),IF($G14&gt;=1,"●",IF(CD$8&lt;($D14+$E14*$G14),"●","■")),""))</x:f>
      </x:c>
      <x:c r="CE14" s="63" t="str">
        <x:f>IF($B14="","",IF(AND(CE$8&lt;=$F14,CE$8&gt;=$D14),IF($G14&gt;=1,"●",IF(CE$8&lt;($D14+$E14*$G14),"●","■")),""))</x:f>
      </x:c>
      <x:c r="CF14" s="63" t="str">
        <x:f>IF($B14="","",IF(AND(CF$8&lt;=$F14,CF$8&gt;=$D14),IF($G14&gt;=1,"●",IF(CF$8&lt;($D14+$E14*$G14),"●","■")),""))</x:f>
      </x:c>
      <x:c r="CG14" s="63" t="str">
        <x:f>IF($B14="","",IF(AND(CG$8&lt;=$F14,CG$8&gt;=$D14),IF($G14&gt;=1,"●",IF(CG$8&lt;($D14+$E14*$G14),"●","■")),""))</x:f>
      </x:c>
      <x:c r="CH14" s="63" t="str">
        <x:f>IF($B14="","",IF(AND(CH$8&lt;=$F14,CH$8&gt;=$D14),IF($G14&gt;=1,"●",IF(CH$8&lt;($D14+$E14*$G14),"●","■")),""))</x:f>
      </x:c>
      <x:c r="CI14" s="63" t="str">
        <x:f>IF($B14="","",IF(AND(CI$8&lt;=$F14,CI$8&gt;=$D14),IF($G14&gt;=1,"●",IF(CI$8&lt;($D14+$E14*$G14),"●","■")),""))</x:f>
      </x:c>
      <x:c r="CJ14" s="63" t="str">
        <x:f>IF($B14="","",IF(AND(CJ$8&lt;=$F14,CJ$8&gt;=$D14),IF($G14&gt;=1,"●",IF(CJ$8&lt;($D14+$E14*$G14),"●","■")),""))</x:f>
      </x:c>
      <x:c r="CK14" s="63" t="str">
        <x:f>IF($B14="","",IF(AND(CK$8&lt;=$F14,CK$8&gt;=$D14),IF($G14&gt;=1,"●",IF(CK$8&lt;($D14+$E14*$G14),"●","■")),""))</x:f>
      </x:c>
      <x:c r="CL14" s="63" t="str">
        <x:f>IF($B14="","",IF(AND(CL$8&lt;=$F14,CL$8&gt;=$D14),IF($G14&gt;=1,"●",IF(CL$8&lt;($D14+$E14*$G14),"●","■")),""))</x:f>
      </x:c>
      <x:c r="CM14" s="63" t="str">
        <x:f>IF($B14="","",IF(AND(CM$8&lt;=$F14,CM$8&gt;=$D14),IF($G14&gt;=1,"●",IF(CM$8&lt;($D14+$E14*$G14),"●","■")),""))</x:f>
      </x:c>
      <x:c r="CN14" s="63" t="str">
        <x:f>IF($B14="","",IF(AND(CN$8&lt;=$F14,CN$8&gt;=$D14),IF($G14&gt;=1,"●",IF(CN$8&lt;($D14+$E14*$G14),"●","■")),""))</x:f>
      </x:c>
      <x:c r="CO14" s="63" t="str">
        <x:f>IF($B14="","",IF(AND(CO$8&lt;=$F14,CO$8&gt;=$D14),IF($G14&gt;=1,"●",IF(CO$8&lt;($D14+$E14*$G14),"●","■")),""))</x:f>
      </x:c>
      <x:c r="CP14" s="63" t="str">
        <x:f>IF($B14="","",IF(AND(CP$8&lt;=$F14,CP$8&gt;=$D14),IF($G14&gt;=1,"●",IF(CP$8&lt;($D14+$E14*$G14),"●","■")),""))</x:f>
      </x:c>
      <x:c r="CQ14" s="63" t="str">
        <x:f>IF($B14="","",IF(AND(CQ$8&lt;=$F14,CQ$8&gt;=$D14),IF($G14&gt;=1,"●",IF(CQ$8&lt;($D14+$E14*$G14),"●","■")),""))</x:f>
      </x:c>
      <x:c r="CR14" s="63" t="str">
        <x:f>IF($B14="","",IF(AND(CR$8&lt;=$F14,CR$8&gt;=$D14),IF($G14&gt;=1,"●",IF(CR$8&lt;($D14+$E14*$G14),"●","■")),""))</x:f>
      </x:c>
      <x:c r="CS14" s="63" t="str">
        <x:f>IF($B14="","",IF(AND(CS$8&lt;=$F14,CS$8&gt;=$D14),IF($G14&gt;=1,"●",IF(CS$8&lt;($D14+$E14*$G14),"●","■")),""))</x:f>
      </x:c>
      <x:c r="CT14" s="63" t="str">
        <x:f>IF($B14="","",IF(AND(CT$8&lt;=$F14,CT$8&gt;=$D14),IF($G14&gt;=1,"●",IF(CT$8&lt;($D14+$E14*$G14),"●","■")),""))</x:f>
      </x:c>
      <x:c r="CU14" s="63" t="str">
        <x:f>IF($B14="","",IF(AND(CU$8&lt;=$F14,CU$8&gt;=$D14),IF($G14&gt;=1,"●",IF(CU$8&lt;($D14+$E14*$G14),"●","■")),""))</x:f>
      </x:c>
    </x:row>
    <x:row r="15" ht="25" customHeight="1">
      <x:c r="A15" t="n">
        <x:v>6</x:v>
      </x:c>
      <x:c r="B15" s="44" t="str">
        <x:v>Aprobación del diseño</x:v>
      </x:c>
      <x:c r="C15" s="44" t="str">
        <x:v>Cliente</x:v>
      </x:c>
      <x:c r="D15" s="45" t="n">
        <x:v>46335</x:v>
      </x:c>
      <x:c r="E15" s="44" t="n">
        <x:v>3</x:v>
      </x:c>
      <x:c r="F15" s="50" t="n">
        <x:f>IF(OR(D15="",E15=""),"",D15+E15-1)</x:f>
        <x:v>46337</x:v>
      </x:c>
      <x:c r="G15" s="48" t="n">
        <x:v>0</x:v>
      </x:c>
      <x:c r="H15" s="52" t="str">
        <x:f>IF(B15="","",IF(G15&gt;=1,"Finalizada",IF(AND(F15&lt;TODAY(),F15&lt;&gt;""),"Atrasada",IF(D15&gt;TODAY(),"Pendiente","En curso"))))</x:f>
        <x:v>Pendiente</x:v>
      </x:c>
      <x:c r="I15" s="44" t="str">
        <x:v>Alta</x:v>
      </x:c>
      <x:c r="J15" s="63" t="str">
        <x:f>IF($B15="","",IF(AND(J$8&lt;=$F15,J$8&gt;=$D15),IF($G15&gt;=1,"●",IF(J$8&lt;($D15+$E15*$G15),"●","■")),""))</x:f>
      </x:c>
      <x:c r="K15" s="63" t="str">
        <x:f>IF($B15="","",IF(AND(K$8&lt;=$F15,K$8&gt;=$D15),IF($G15&gt;=1,"●",IF(K$8&lt;($D15+$E15*$G15),"●","■")),""))</x:f>
      </x:c>
      <x:c r="L15" s="63" t="str">
        <x:f>IF($B15="","",IF(AND(L$8&lt;=$F15,L$8&gt;=$D15),IF($G15&gt;=1,"●",IF(L$8&lt;($D15+$E15*$G15),"●","■")),""))</x:f>
      </x:c>
      <x:c r="M15" s="63" t="str">
        <x:f>IF($B15="","",IF(AND(M$8&lt;=$F15,M$8&gt;=$D15),IF($G15&gt;=1,"●",IF(M$8&lt;($D15+$E15*$G15),"●","■")),""))</x:f>
      </x:c>
      <x:c r="N15" s="63" t="str">
        <x:f>IF($B15="","",IF(AND(N$8&lt;=$F15,N$8&gt;=$D15),IF($G15&gt;=1,"●",IF(N$8&lt;($D15+$E15*$G15),"●","■")),""))</x:f>
      </x:c>
      <x:c r="O15" s="63" t="str">
        <x:f>IF($B15="","",IF(AND(O$8&lt;=$F15,O$8&gt;=$D15),IF($G15&gt;=1,"●",IF(O$8&lt;($D15+$E15*$G15),"●","■")),""))</x:f>
      </x:c>
      <x:c r="P15" s="63" t="str">
        <x:f>IF($B15="","",IF(AND(P$8&lt;=$F15,P$8&gt;=$D15),IF($G15&gt;=1,"●",IF(P$8&lt;($D15+$E15*$G15),"●","■")),""))</x:f>
      </x:c>
      <x:c r="Q15" s="63" t="str">
        <x:f>IF($B15="","",IF(AND(Q$8&lt;=$F15,Q$8&gt;=$D15),IF($G15&gt;=1,"●",IF(Q$8&lt;($D15+$E15*$G15),"●","■")),""))</x:f>
      </x:c>
      <x:c r="R15" s="63" t="str">
        <x:f>IF($B15="","",IF(AND(R$8&lt;=$F15,R$8&gt;=$D15),IF($G15&gt;=1,"●",IF(R$8&lt;($D15+$E15*$G15),"●","■")),""))</x:f>
      </x:c>
      <x:c r="S15" s="63" t="str">
        <x:f>IF($B15="","",IF(AND(S$8&lt;=$F15,S$8&gt;=$D15),IF($G15&gt;=1,"●",IF(S$8&lt;($D15+$E15*$G15),"●","■")),""))</x:f>
      </x:c>
      <x:c r="T15" s="63" t="str">
        <x:f>IF($B15="","",IF(AND(T$8&lt;=$F15,T$8&gt;=$D15),IF($G15&gt;=1,"●",IF(T$8&lt;($D15+$E15*$G15),"●","■")),""))</x:f>
      </x:c>
      <x:c r="U15" s="63" t="str">
        <x:f>IF($B15="","",IF(AND(U$8&lt;=$F15,U$8&gt;=$D15),IF($G15&gt;=1,"●",IF(U$8&lt;($D15+$E15*$G15),"●","■")),""))</x:f>
      </x:c>
      <x:c r="V15" s="63" t="str">
        <x:f>IF($B15="","",IF(AND(V$8&lt;=$F15,V$8&gt;=$D15),IF($G15&gt;=1,"●",IF(V$8&lt;($D15+$E15*$G15),"●","■")),""))</x:f>
      </x:c>
      <x:c r="W15" s="63" t="str">
        <x:f>IF($B15="","",IF(AND(W$8&lt;=$F15,W$8&gt;=$D15),IF($G15&gt;=1,"●",IF(W$8&lt;($D15+$E15*$G15),"●","■")),""))</x:f>
      </x:c>
      <x:c r="X15" s="63" t="str">
        <x:f>IF($B15="","",IF(AND(X$8&lt;=$F15,X$8&gt;=$D15),IF($G15&gt;=1,"●",IF(X$8&lt;($D15+$E15*$G15),"●","■")),""))</x:f>
      </x:c>
      <x:c r="Y15" s="63" t="str">
        <x:f>IF($B15="","",IF(AND(Y$8&lt;=$F15,Y$8&gt;=$D15),IF($G15&gt;=1,"●",IF(Y$8&lt;($D15+$E15*$G15),"●","■")),""))</x:f>
      </x:c>
      <x:c r="Z15" s="63" t="str">
        <x:f>IF($B15="","",IF(AND(Z$8&lt;=$F15,Z$8&gt;=$D15),IF($G15&gt;=1,"●",IF(Z$8&lt;($D15+$E15*$G15),"●","■")),""))</x:f>
      </x:c>
      <x:c r="AA15" s="63" t="str">
        <x:f>IF($B15="","",IF(AND(AA$8&lt;=$F15,AA$8&gt;=$D15),IF($G15&gt;=1,"●",IF(AA$8&lt;($D15+$E15*$G15),"●","■")),""))</x:f>
      </x:c>
      <x:c r="AB15" s="63" t="str">
        <x:f>IF($B15="","",IF(AND(AB$8&lt;=$F15,AB$8&gt;=$D15),IF($G15&gt;=1,"●",IF(AB$8&lt;($D15+$E15*$G15),"●","■")),""))</x:f>
      </x:c>
      <x:c r="AC15" s="63" t="str">
        <x:f>IF($B15="","",IF(AND(AC$8&lt;=$F15,AC$8&gt;=$D15),IF($G15&gt;=1,"●",IF(AC$8&lt;($D15+$E15*$G15),"●","■")),""))</x:f>
      </x:c>
      <x:c r="AD15" s="63" t="str">
        <x:f>IF($B15="","",IF(AND(AD$8&lt;=$F15,AD$8&gt;=$D15),IF($G15&gt;=1,"●",IF(AD$8&lt;($D15+$E15*$G15),"●","■")),""))</x:f>
      </x:c>
      <x:c r="AE15" s="63" t="str">
        <x:f>IF($B15="","",IF(AND(AE$8&lt;=$F15,AE$8&gt;=$D15),IF($G15&gt;=1,"●",IF(AE$8&lt;($D15+$E15*$G15),"●","■")),""))</x:f>
        <x:v>■</x:v>
      </x:c>
      <x:c r="AF15" s="63" t="str">
        <x:f>IF($B15="","",IF(AND(AF$8&lt;=$F15,AF$8&gt;=$D15),IF($G15&gt;=1,"●",IF(AF$8&lt;($D15+$E15*$G15),"●","■")),""))</x:f>
        <x:v>■</x:v>
      </x:c>
      <x:c r="AG15" s="63" t="str">
        <x:f>IF($B15="","",IF(AND(AG$8&lt;=$F15,AG$8&gt;=$D15),IF($G15&gt;=1,"●",IF(AG$8&lt;($D15+$E15*$G15),"●","■")),""))</x:f>
        <x:v>■</x:v>
      </x:c>
      <x:c r="AH15" s="63" t="str">
        <x:f>IF($B15="","",IF(AND(AH$8&lt;=$F15,AH$8&gt;=$D15),IF($G15&gt;=1,"●",IF(AH$8&lt;($D15+$E15*$G15),"●","■")),""))</x:f>
      </x:c>
      <x:c r="AI15" s="63" t="str">
        <x:f>IF($B15="","",IF(AND(AI$8&lt;=$F15,AI$8&gt;=$D15),IF($G15&gt;=1,"●",IF(AI$8&lt;($D15+$E15*$G15),"●","■")),""))</x:f>
      </x:c>
      <x:c r="AJ15" s="63" t="str">
        <x:f>IF($B15="","",IF(AND(AJ$8&lt;=$F15,AJ$8&gt;=$D15),IF($G15&gt;=1,"●",IF(AJ$8&lt;($D15+$E15*$G15),"●","■")),""))</x:f>
      </x:c>
      <x:c r="AK15" s="63" t="str">
        <x:f>IF($B15="","",IF(AND(AK$8&lt;=$F15,AK$8&gt;=$D15),IF($G15&gt;=1,"●",IF(AK$8&lt;($D15+$E15*$G15),"●","■")),""))</x:f>
      </x:c>
      <x:c r="AL15" s="63" t="str">
        <x:f>IF($B15="","",IF(AND(AL$8&lt;=$F15,AL$8&gt;=$D15),IF($G15&gt;=1,"●",IF(AL$8&lt;($D15+$E15*$G15),"●","■")),""))</x:f>
      </x:c>
      <x:c r="AM15" s="63" t="str">
        <x:f>IF($B15="","",IF(AND(AM$8&lt;=$F15,AM$8&gt;=$D15),IF($G15&gt;=1,"●",IF(AM$8&lt;($D15+$E15*$G15),"●","■")),""))</x:f>
      </x:c>
      <x:c r="AN15" s="63" t="str">
        <x:f>IF($B15="","",IF(AND(AN$8&lt;=$F15,AN$8&gt;=$D15),IF($G15&gt;=1,"●",IF(AN$8&lt;($D15+$E15*$G15),"●","■")),""))</x:f>
      </x:c>
      <x:c r="AO15" s="63" t="str">
        <x:f>IF($B15="","",IF(AND(AO$8&lt;=$F15,AO$8&gt;=$D15),IF($G15&gt;=1,"●",IF(AO$8&lt;($D15+$E15*$G15),"●","■")),""))</x:f>
      </x:c>
      <x:c r="AP15" s="63" t="str">
        <x:f>IF($B15="","",IF(AND(AP$8&lt;=$F15,AP$8&gt;=$D15),IF($G15&gt;=1,"●",IF(AP$8&lt;($D15+$E15*$G15),"●","■")),""))</x:f>
      </x:c>
      <x:c r="AQ15" s="63" t="str">
        <x:f>IF($B15="","",IF(AND(AQ$8&lt;=$F15,AQ$8&gt;=$D15),IF($G15&gt;=1,"●",IF(AQ$8&lt;($D15+$E15*$G15),"●","■")),""))</x:f>
      </x:c>
      <x:c r="AR15" s="63" t="str">
        <x:f>IF($B15="","",IF(AND(AR$8&lt;=$F15,AR$8&gt;=$D15),IF($G15&gt;=1,"●",IF(AR$8&lt;($D15+$E15*$G15),"●","■")),""))</x:f>
      </x:c>
      <x:c r="AS15" s="63" t="str">
        <x:f>IF($B15="","",IF(AND(AS$8&lt;=$F15,AS$8&gt;=$D15),IF($G15&gt;=1,"●",IF(AS$8&lt;($D15+$E15*$G15),"●","■")),""))</x:f>
      </x:c>
      <x:c r="AT15" s="63" t="str">
        <x:f>IF($B15="","",IF(AND(AT$8&lt;=$F15,AT$8&gt;=$D15),IF($G15&gt;=1,"●",IF(AT$8&lt;($D15+$E15*$G15),"●","■")),""))</x:f>
      </x:c>
      <x:c r="AU15" s="63" t="str">
        <x:f>IF($B15="","",IF(AND(AU$8&lt;=$F15,AU$8&gt;=$D15),IF($G15&gt;=1,"●",IF(AU$8&lt;($D15+$E15*$G15),"●","■")),""))</x:f>
      </x:c>
      <x:c r="AV15" s="63" t="str">
        <x:f>IF($B15="","",IF(AND(AV$8&lt;=$F15,AV$8&gt;=$D15),IF($G15&gt;=1,"●",IF(AV$8&lt;($D15+$E15*$G15),"●","■")),""))</x:f>
      </x:c>
      <x:c r="AW15" s="63" t="str">
        <x:f>IF($B15="","",IF(AND(AW$8&lt;=$F15,AW$8&gt;=$D15),IF($G15&gt;=1,"●",IF(AW$8&lt;($D15+$E15*$G15),"●","■")),""))</x:f>
      </x:c>
      <x:c r="AX15" s="63" t="str">
        <x:f>IF($B15="","",IF(AND(AX$8&lt;=$F15,AX$8&gt;=$D15),IF($G15&gt;=1,"●",IF(AX$8&lt;($D15+$E15*$G15),"●","■")),""))</x:f>
      </x:c>
      <x:c r="AY15" s="63" t="str">
        <x:f>IF($B15="","",IF(AND(AY$8&lt;=$F15,AY$8&gt;=$D15),IF($G15&gt;=1,"●",IF(AY$8&lt;($D15+$E15*$G15),"●","■")),""))</x:f>
      </x:c>
      <x:c r="AZ15" s="63" t="str">
        <x:f>IF($B15="","",IF(AND(AZ$8&lt;=$F15,AZ$8&gt;=$D15),IF($G15&gt;=1,"●",IF(AZ$8&lt;($D15+$E15*$G15),"●","■")),""))</x:f>
      </x:c>
      <x:c r="BA15" s="63" t="str">
        <x:f>IF($B15="","",IF(AND(BA$8&lt;=$F15,BA$8&gt;=$D15),IF($G15&gt;=1,"●",IF(BA$8&lt;($D15+$E15*$G15),"●","■")),""))</x:f>
      </x:c>
      <x:c r="BB15" s="63" t="str">
        <x:f>IF($B15="","",IF(AND(BB$8&lt;=$F15,BB$8&gt;=$D15),IF($G15&gt;=1,"●",IF(BB$8&lt;($D15+$E15*$G15),"●","■")),""))</x:f>
      </x:c>
      <x:c r="BC15" s="63" t="str">
        <x:f>IF($B15="","",IF(AND(BC$8&lt;=$F15,BC$8&gt;=$D15),IF($G15&gt;=1,"●",IF(BC$8&lt;($D15+$E15*$G15),"●","■")),""))</x:f>
      </x:c>
      <x:c r="BD15" s="63" t="str">
        <x:f>IF($B15="","",IF(AND(BD$8&lt;=$F15,BD$8&gt;=$D15),IF($G15&gt;=1,"●",IF(BD$8&lt;($D15+$E15*$G15),"●","■")),""))</x:f>
      </x:c>
      <x:c r="BE15" s="63" t="str">
        <x:f>IF($B15="","",IF(AND(BE$8&lt;=$F15,BE$8&gt;=$D15),IF($G15&gt;=1,"●",IF(BE$8&lt;($D15+$E15*$G15),"●","■")),""))</x:f>
      </x:c>
      <x:c r="BF15" s="63" t="str">
        <x:f>IF($B15="","",IF(AND(BF$8&lt;=$F15,BF$8&gt;=$D15),IF($G15&gt;=1,"●",IF(BF$8&lt;($D15+$E15*$G15),"●","■")),""))</x:f>
      </x:c>
      <x:c r="BG15" s="63" t="str">
        <x:f>IF($B15="","",IF(AND(BG$8&lt;=$F15,BG$8&gt;=$D15),IF($G15&gt;=1,"●",IF(BG$8&lt;($D15+$E15*$G15),"●","■")),""))</x:f>
      </x:c>
      <x:c r="BH15" s="63" t="str">
        <x:f>IF($B15="","",IF(AND(BH$8&lt;=$F15,BH$8&gt;=$D15),IF($G15&gt;=1,"●",IF(BH$8&lt;($D15+$E15*$G15),"●","■")),""))</x:f>
      </x:c>
      <x:c r="BI15" s="63" t="str">
        <x:f>IF($B15="","",IF(AND(BI$8&lt;=$F15,BI$8&gt;=$D15),IF($G15&gt;=1,"●",IF(BI$8&lt;($D15+$E15*$G15),"●","■")),""))</x:f>
      </x:c>
      <x:c r="BJ15" s="63" t="str">
        <x:f>IF($B15="","",IF(AND(BJ$8&lt;=$F15,BJ$8&gt;=$D15),IF($G15&gt;=1,"●",IF(BJ$8&lt;($D15+$E15*$G15),"●","■")),""))</x:f>
      </x:c>
      <x:c r="BK15" s="63" t="str">
        <x:f>IF($B15="","",IF(AND(BK$8&lt;=$F15,BK$8&gt;=$D15),IF($G15&gt;=1,"●",IF(BK$8&lt;($D15+$E15*$G15),"●","■")),""))</x:f>
      </x:c>
      <x:c r="BL15" s="63" t="str">
        <x:f>IF($B15="","",IF(AND(BL$8&lt;=$F15,BL$8&gt;=$D15),IF($G15&gt;=1,"●",IF(BL$8&lt;($D15+$E15*$G15),"●","■")),""))</x:f>
      </x:c>
      <x:c r="BM15" s="63" t="str">
        <x:f>IF($B15="","",IF(AND(BM$8&lt;=$F15,BM$8&gt;=$D15),IF($G15&gt;=1,"●",IF(BM$8&lt;($D15+$E15*$G15),"●","■")),""))</x:f>
      </x:c>
      <x:c r="BN15" s="63" t="str">
        <x:f>IF($B15="","",IF(AND(BN$8&lt;=$F15,BN$8&gt;=$D15),IF($G15&gt;=1,"●",IF(BN$8&lt;($D15+$E15*$G15),"●","■")),""))</x:f>
      </x:c>
      <x:c r="BO15" s="63" t="str">
        <x:f>IF($B15="","",IF(AND(BO$8&lt;=$F15,BO$8&gt;=$D15),IF($G15&gt;=1,"●",IF(BO$8&lt;($D15+$E15*$G15),"●","■")),""))</x:f>
      </x:c>
      <x:c r="BP15" s="63" t="str">
        <x:f>IF($B15="","",IF(AND(BP$8&lt;=$F15,BP$8&gt;=$D15),IF($G15&gt;=1,"●",IF(BP$8&lt;($D15+$E15*$G15),"●","■")),""))</x:f>
      </x:c>
      <x:c r="BQ15" s="63" t="str">
        <x:f>IF($B15="","",IF(AND(BQ$8&lt;=$F15,BQ$8&gt;=$D15),IF($G15&gt;=1,"●",IF(BQ$8&lt;($D15+$E15*$G15),"●","■")),""))</x:f>
      </x:c>
      <x:c r="BR15" s="63" t="str">
        <x:f>IF($B15="","",IF(AND(BR$8&lt;=$F15,BR$8&gt;=$D15),IF($G15&gt;=1,"●",IF(BR$8&lt;($D15+$E15*$G15),"●","■")),""))</x:f>
      </x:c>
      <x:c r="BS15" s="63" t="str">
        <x:f>IF($B15="","",IF(AND(BS$8&lt;=$F15,BS$8&gt;=$D15),IF($G15&gt;=1,"●",IF(BS$8&lt;($D15+$E15*$G15),"●","■")),""))</x:f>
      </x:c>
      <x:c r="BT15" s="63" t="str">
        <x:f>IF($B15="","",IF(AND(BT$8&lt;=$F15,BT$8&gt;=$D15),IF($G15&gt;=1,"●",IF(BT$8&lt;($D15+$E15*$G15),"●","■")),""))</x:f>
      </x:c>
      <x:c r="BU15" s="63" t="str">
        <x:f>IF($B15="","",IF(AND(BU$8&lt;=$F15,BU$8&gt;=$D15),IF($G15&gt;=1,"●",IF(BU$8&lt;($D15+$E15*$G15),"●","■")),""))</x:f>
      </x:c>
      <x:c r="BV15" s="63" t="str">
        <x:f>IF($B15="","",IF(AND(BV$8&lt;=$F15,BV$8&gt;=$D15),IF($G15&gt;=1,"●",IF(BV$8&lt;($D15+$E15*$G15),"●","■")),""))</x:f>
      </x:c>
      <x:c r="BW15" s="63" t="str">
        <x:f>IF($B15="","",IF(AND(BW$8&lt;=$F15,BW$8&gt;=$D15),IF($G15&gt;=1,"●",IF(BW$8&lt;($D15+$E15*$G15),"●","■")),""))</x:f>
      </x:c>
      <x:c r="BX15" s="63" t="str">
        <x:f>IF($B15="","",IF(AND(BX$8&lt;=$F15,BX$8&gt;=$D15),IF($G15&gt;=1,"●",IF(BX$8&lt;($D15+$E15*$G15),"●","■")),""))</x:f>
      </x:c>
      <x:c r="BY15" s="63" t="str">
        <x:f>IF($B15="","",IF(AND(BY$8&lt;=$F15,BY$8&gt;=$D15),IF($G15&gt;=1,"●",IF(BY$8&lt;($D15+$E15*$G15),"●","■")),""))</x:f>
      </x:c>
      <x:c r="BZ15" s="63" t="str">
        <x:f>IF($B15="","",IF(AND(BZ$8&lt;=$F15,BZ$8&gt;=$D15),IF($G15&gt;=1,"●",IF(BZ$8&lt;($D15+$E15*$G15),"●","■")),""))</x:f>
      </x:c>
      <x:c r="CA15" s="63" t="str">
        <x:f>IF($B15="","",IF(AND(CA$8&lt;=$F15,CA$8&gt;=$D15),IF($G15&gt;=1,"●",IF(CA$8&lt;($D15+$E15*$G15),"●","■")),""))</x:f>
      </x:c>
      <x:c r="CB15" s="63" t="str">
        <x:f>IF($B15="","",IF(AND(CB$8&lt;=$F15,CB$8&gt;=$D15),IF($G15&gt;=1,"●",IF(CB$8&lt;($D15+$E15*$G15),"●","■")),""))</x:f>
      </x:c>
      <x:c r="CC15" s="63" t="str">
        <x:f>IF($B15="","",IF(AND(CC$8&lt;=$F15,CC$8&gt;=$D15),IF($G15&gt;=1,"●",IF(CC$8&lt;($D15+$E15*$G15),"●","■")),""))</x:f>
      </x:c>
      <x:c r="CD15" s="63" t="str">
        <x:f>IF($B15="","",IF(AND(CD$8&lt;=$F15,CD$8&gt;=$D15),IF($G15&gt;=1,"●",IF(CD$8&lt;($D15+$E15*$G15),"●","■")),""))</x:f>
      </x:c>
      <x:c r="CE15" s="63" t="str">
        <x:f>IF($B15="","",IF(AND(CE$8&lt;=$F15,CE$8&gt;=$D15),IF($G15&gt;=1,"●",IF(CE$8&lt;($D15+$E15*$G15),"●","■")),""))</x:f>
      </x:c>
      <x:c r="CF15" s="63" t="str">
        <x:f>IF($B15="","",IF(AND(CF$8&lt;=$F15,CF$8&gt;=$D15),IF($G15&gt;=1,"●",IF(CF$8&lt;($D15+$E15*$G15),"●","■")),""))</x:f>
      </x:c>
      <x:c r="CG15" s="63" t="str">
        <x:f>IF($B15="","",IF(AND(CG$8&lt;=$F15,CG$8&gt;=$D15),IF($G15&gt;=1,"●",IF(CG$8&lt;($D15+$E15*$G15),"●","■")),""))</x:f>
      </x:c>
      <x:c r="CH15" s="63" t="str">
        <x:f>IF($B15="","",IF(AND(CH$8&lt;=$F15,CH$8&gt;=$D15),IF($G15&gt;=1,"●",IF(CH$8&lt;($D15+$E15*$G15),"●","■")),""))</x:f>
      </x:c>
      <x:c r="CI15" s="63" t="str">
        <x:f>IF($B15="","",IF(AND(CI$8&lt;=$F15,CI$8&gt;=$D15),IF($G15&gt;=1,"●",IF(CI$8&lt;($D15+$E15*$G15),"●","■")),""))</x:f>
      </x:c>
      <x:c r="CJ15" s="63" t="str">
        <x:f>IF($B15="","",IF(AND(CJ$8&lt;=$F15,CJ$8&gt;=$D15),IF($G15&gt;=1,"●",IF(CJ$8&lt;($D15+$E15*$G15),"●","■")),""))</x:f>
      </x:c>
      <x:c r="CK15" s="63" t="str">
        <x:f>IF($B15="","",IF(AND(CK$8&lt;=$F15,CK$8&gt;=$D15),IF($G15&gt;=1,"●",IF(CK$8&lt;($D15+$E15*$G15),"●","■")),""))</x:f>
      </x:c>
      <x:c r="CL15" s="63" t="str">
        <x:f>IF($B15="","",IF(AND(CL$8&lt;=$F15,CL$8&gt;=$D15),IF($G15&gt;=1,"●",IF(CL$8&lt;($D15+$E15*$G15),"●","■")),""))</x:f>
      </x:c>
      <x:c r="CM15" s="63" t="str">
        <x:f>IF($B15="","",IF(AND(CM$8&lt;=$F15,CM$8&gt;=$D15),IF($G15&gt;=1,"●",IF(CM$8&lt;($D15+$E15*$G15),"●","■")),""))</x:f>
      </x:c>
      <x:c r="CN15" s="63" t="str">
        <x:f>IF($B15="","",IF(AND(CN$8&lt;=$F15,CN$8&gt;=$D15),IF($G15&gt;=1,"●",IF(CN$8&lt;($D15+$E15*$G15),"●","■")),""))</x:f>
      </x:c>
      <x:c r="CO15" s="63" t="str">
        <x:f>IF($B15="","",IF(AND(CO$8&lt;=$F15,CO$8&gt;=$D15),IF($G15&gt;=1,"●",IF(CO$8&lt;($D15+$E15*$G15),"●","■")),""))</x:f>
      </x:c>
      <x:c r="CP15" s="63" t="str">
        <x:f>IF($B15="","",IF(AND(CP$8&lt;=$F15,CP$8&gt;=$D15),IF($G15&gt;=1,"●",IF(CP$8&lt;($D15+$E15*$G15),"●","■")),""))</x:f>
      </x:c>
      <x:c r="CQ15" s="63" t="str">
        <x:f>IF($B15="","",IF(AND(CQ$8&lt;=$F15,CQ$8&gt;=$D15),IF($G15&gt;=1,"●",IF(CQ$8&lt;($D15+$E15*$G15),"●","■")),""))</x:f>
      </x:c>
      <x:c r="CR15" s="63" t="str">
        <x:f>IF($B15="","",IF(AND(CR$8&lt;=$F15,CR$8&gt;=$D15),IF($G15&gt;=1,"●",IF(CR$8&lt;($D15+$E15*$G15),"●","■")),""))</x:f>
      </x:c>
      <x:c r="CS15" s="63" t="str">
        <x:f>IF($B15="","",IF(AND(CS$8&lt;=$F15,CS$8&gt;=$D15),IF($G15&gt;=1,"●",IF(CS$8&lt;($D15+$E15*$G15),"●","■")),""))</x:f>
      </x:c>
      <x:c r="CT15" s="63" t="str">
        <x:f>IF($B15="","",IF(AND(CT$8&lt;=$F15,CT$8&gt;=$D15),IF($G15&gt;=1,"●",IF(CT$8&lt;($D15+$E15*$G15),"●","■")),""))</x:f>
      </x:c>
      <x:c r="CU15" s="63" t="str">
        <x:f>IF($B15="","",IF(AND(CU$8&lt;=$F15,CU$8&gt;=$D15),IF($G15&gt;=1,"●",IF(CU$8&lt;($D15+$E15*$G15),"●","■")),""))</x:f>
      </x:c>
    </x:row>
    <x:row r="16" ht="25" customHeight="1">
      <x:c r="A16" t="n">
        <x:v>7</x:v>
      </x:c>
      <x:c r="B16" s="44" t="str">
        <x:v>Desarrollo fase 1</x:v>
      </x:c>
      <x:c r="C16" s="44" t="str">
        <x:v>Tecnología</x:v>
      </x:c>
      <x:c r="D16" s="45" t="n">
        <x:v>46339</x:v>
      </x:c>
      <x:c r="E16" s="44" t="n">
        <x:v>15</x:v>
      </x:c>
      <x:c r="F16" s="50" t="n">
        <x:f>IF(OR(D16="",E16=""),"",D16+E16-1)</x:f>
        <x:v>46353</x:v>
      </x:c>
      <x:c r="G16" s="48" t="n">
        <x:v>0</x:v>
      </x:c>
      <x:c r="H16" s="52" t="str">
        <x:f>IF(B16="","",IF(G16&gt;=1,"Finalizada",IF(AND(F16&lt;TODAY(),F16&lt;&gt;""),"Atrasada",IF(D16&gt;TODAY(),"Pendiente","En curso"))))</x:f>
        <x:v>Pendiente</x:v>
      </x:c>
      <x:c r="I16" s="44" t="str">
        <x:v>Alta</x:v>
      </x:c>
      <x:c r="J16" s="63" t="str">
        <x:f>IF($B16="","",IF(AND(J$8&lt;=$F16,J$8&gt;=$D16),IF($G16&gt;=1,"●",IF(J$8&lt;($D16+$E16*$G16),"●","■")),""))</x:f>
      </x:c>
      <x:c r="K16" s="63" t="str">
        <x:f>IF($B16="","",IF(AND(K$8&lt;=$F16,K$8&gt;=$D16),IF($G16&gt;=1,"●",IF(K$8&lt;($D16+$E16*$G16),"●","■")),""))</x:f>
      </x:c>
      <x:c r="L16" s="63" t="str">
        <x:f>IF($B16="","",IF(AND(L$8&lt;=$F16,L$8&gt;=$D16),IF($G16&gt;=1,"●",IF(L$8&lt;($D16+$E16*$G16),"●","■")),""))</x:f>
      </x:c>
      <x:c r="M16" s="63" t="str">
        <x:f>IF($B16="","",IF(AND(M$8&lt;=$F16,M$8&gt;=$D16),IF($G16&gt;=1,"●",IF(M$8&lt;($D16+$E16*$G16),"●","■")),""))</x:f>
      </x:c>
      <x:c r="N16" s="63" t="str">
        <x:f>IF($B16="","",IF(AND(N$8&lt;=$F16,N$8&gt;=$D16),IF($G16&gt;=1,"●",IF(N$8&lt;($D16+$E16*$G16),"●","■")),""))</x:f>
      </x:c>
      <x:c r="O16" s="63" t="str">
        <x:f>IF($B16="","",IF(AND(O$8&lt;=$F16,O$8&gt;=$D16),IF($G16&gt;=1,"●",IF(O$8&lt;($D16+$E16*$G16),"●","■")),""))</x:f>
      </x:c>
      <x:c r="P16" s="63" t="str">
        <x:f>IF($B16="","",IF(AND(P$8&lt;=$F16,P$8&gt;=$D16),IF($G16&gt;=1,"●",IF(P$8&lt;($D16+$E16*$G16),"●","■")),""))</x:f>
      </x:c>
      <x:c r="Q16" s="63" t="str">
        <x:f>IF($B16="","",IF(AND(Q$8&lt;=$F16,Q$8&gt;=$D16),IF($G16&gt;=1,"●",IF(Q$8&lt;($D16+$E16*$G16),"●","■")),""))</x:f>
      </x:c>
      <x:c r="R16" s="63" t="str">
        <x:f>IF($B16="","",IF(AND(R$8&lt;=$F16,R$8&gt;=$D16),IF($G16&gt;=1,"●",IF(R$8&lt;($D16+$E16*$G16),"●","■")),""))</x:f>
      </x:c>
      <x:c r="S16" s="63" t="str">
        <x:f>IF($B16="","",IF(AND(S$8&lt;=$F16,S$8&gt;=$D16),IF($G16&gt;=1,"●",IF(S$8&lt;($D16+$E16*$G16),"●","■")),""))</x:f>
      </x:c>
      <x:c r="T16" s="63" t="str">
        <x:f>IF($B16="","",IF(AND(T$8&lt;=$F16,T$8&gt;=$D16),IF($G16&gt;=1,"●",IF(T$8&lt;($D16+$E16*$G16),"●","■")),""))</x:f>
      </x:c>
      <x:c r="U16" s="63" t="str">
        <x:f>IF($B16="","",IF(AND(U$8&lt;=$F16,U$8&gt;=$D16),IF($G16&gt;=1,"●",IF(U$8&lt;($D16+$E16*$G16),"●","■")),""))</x:f>
      </x:c>
      <x:c r="V16" s="63" t="str">
        <x:f>IF($B16="","",IF(AND(V$8&lt;=$F16,V$8&gt;=$D16),IF($G16&gt;=1,"●",IF(V$8&lt;($D16+$E16*$G16),"●","■")),""))</x:f>
      </x:c>
      <x:c r="W16" s="63" t="str">
        <x:f>IF($B16="","",IF(AND(W$8&lt;=$F16,W$8&gt;=$D16),IF($G16&gt;=1,"●",IF(W$8&lt;($D16+$E16*$G16),"●","■")),""))</x:f>
      </x:c>
      <x:c r="X16" s="63" t="str">
        <x:f>IF($B16="","",IF(AND(X$8&lt;=$F16,X$8&gt;=$D16),IF($G16&gt;=1,"●",IF(X$8&lt;($D16+$E16*$G16),"●","■")),""))</x:f>
      </x:c>
      <x:c r="Y16" s="63" t="str">
        <x:f>IF($B16="","",IF(AND(Y$8&lt;=$F16,Y$8&gt;=$D16),IF($G16&gt;=1,"●",IF(Y$8&lt;($D16+$E16*$G16),"●","■")),""))</x:f>
      </x:c>
      <x:c r="Z16" s="63" t="str">
        <x:f>IF($B16="","",IF(AND(Z$8&lt;=$F16,Z$8&gt;=$D16),IF($G16&gt;=1,"●",IF(Z$8&lt;($D16+$E16*$G16),"●","■")),""))</x:f>
      </x:c>
      <x:c r="AA16" s="63" t="str">
        <x:f>IF($B16="","",IF(AND(AA$8&lt;=$F16,AA$8&gt;=$D16),IF($G16&gt;=1,"●",IF(AA$8&lt;($D16+$E16*$G16),"●","■")),""))</x:f>
      </x:c>
      <x:c r="AB16" s="63" t="str">
        <x:f>IF($B16="","",IF(AND(AB$8&lt;=$F16,AB$8&gt;=$D16),IF($G16&gt;=1,"●",IF(AB$8&lt;($D16+$E16*$G16),"●","■")),""))</x:f>
      </x:c>
      <x:c r="AC16" s="63" t="str">
        <x:f>IF($B16="","",IF(AND(AC$8&lt;=$F16,AC$8&gt;=$D16),IF($G16&gt;=1,"●",IF(AC$8&lt;($D16+$E16*$G16),"●","■")),""))</x:f>
      </x:c>
      <x:c r="AD16" s="63" t="str">
        <x:f>IF($B16="","",IF(AND(AD$8&lt;=$F16,AD$8&gt;=$D16),IF($G16&gt;=1,"●",IF(AD$8&lt;($D16+$E16*$G16),"●","■")),""))</x:f>
      </x:c>
      <x:c r="AE16" s="63" t="str">
        <x:f>IF($B16="","",IF(AND(AE$8&lt;=$F16,AE$8&gt;=$D16),IF($G16&gt;=1,"●",IF(AE$8&lt;($D16+$E16*$G16),"●","■")),""))</x:f>
      </x:c>
      <x:c r="AF16" s="63" t="str">
        <x:f>IF($B16="","",IF(AND(AF$8&lt;=$F16,AF$8&gt;=$D16),IF($G16&gt;=1,"●",IF(AF$8&lt;($D16+$E16*$G16),"●","■")),""))</x:f>
      </x:c>
      <x:c r="AG16" s="63" t="str">
        <x:f>IF($B16="","",IF(AND(AG$8&lt;=$F16,AG$8&gt;=$D16),IF($G16&gt;=1,"●",IF(AG$8&lt;($D16+$E16*$G16),"●","■")),""))</x:f>
      </x:c>
      <x:c r="AH16" s="63" t="str">
        <x:f>IF($B16="","",IF(AND(AH$8&lt;=$F16,AH$8&gt;=$D16),IF($G16&gt;=1,"●",IF(AH$8&lt;($D16+$E16*$G16),"●","■")),""))</x:f>
      </x:c>
      <x:c r="AI16" s="63" t="str">
        <x:f>IF($B16="","",IF(AND(AI$8&lt;=$F16,AI$8&gt;=$D16),IF($G16&gt;=1,"●",IF(AI$8&lt;($D16+$E16*$G16),"●","■")),""))</x:f>
        <x:v>■</x:v>
      </x:c>
      <x:c r="AJ16" s="63" t="str">
        <x:f>IF($B16="","",IF(AND(AJ$8&lt;=$F16,AJ$8&gt;=$D16),IF($G16&gt;=1,"●",IF(AJ$8&lt;($D16+$E16*$G16),"●","■")),""))</x:f>
        <x:v>■</x:v>
      </x:c>
      <x:c r="AK16" s="63" t="str">
        <x:f>IF($B16="","",IF(AND(AK$8&lt;=$F16,AK$8&gt;=$D16),IF($G16&gt;=1,"●",IF(AK$8&lt;($D16+$E16*$G16),"●","■")),""))</x:f>
        <x:v>■</x:v>
      </x:c>
      <x:c r="AL16" s="63" t="str">
        <x:f>IF($B16="","",IF(AND(AL$8&lt;=$F16,AL$8&gt;=$D16),IF($G16&gt;=1,"●",IF(AL$8&lt;($D16+$E16*$G16),"●","■")),""))</x:f>
        <x:v>■</x:v>
      </x:c>
      <x:c r="AM16" s="63" t="str">
        <x:f>IF($B16="","",IF(AND(AM$8&lt;=$F16,AM$8&gt;=$D16),IF($G16&gt;=1,"●",IF(AM$8&lt;($D16+$E16*$G16),"●","■")),""))</x:f>
        <x:v>■</x:v>
      </x:c>
      <x:c r="AN16" s="63" t="str">
        <x:f>IF($B16="","",IF(AND(AN$8&lt;=$F16,AN$8&gt;=$D16),IF($G16&gt;=1,"●",IF(AN$8&lt;($D16+$E16*$G16),"●","■")),""))</x:f>
        <x:v>■</x:v>
      </x:c>
      <x:c r="AO16" s="63" t="str">
        <x:f>IF($B16="","",IF(AND(AO$8&lt;=$F16,AO$8&gt;=$D16),IF($G16&gt;=1,"●",IF(AO$8&lt;($D16+$E16*$G16),"●","■")),""))</x:f>
        <x:v>■</x:v>
      </x:c>
      <x:c r="AP16" s="63" t="str">
        <x:f>IF($B16="","",IF(AND(AP$8&lt;=$F16,AP$8&gt;=$D16),IF($G16&gt;=1,"●",IF(AP$8&lt;($D16+$E16*$G16),"●","■")),""))</x:f>
        <x:v>■</x:v>
      </x:c>
      <x:c r="AQ16" s="63" t="str">
        <x:f>IF($B16="","",IF(AND(AQ$8&lt;=$F16,AQ$8&gt;=$D16),IF($G16&gt;=1,"●",IF(AQ$8&lt;($D16+$E16*$G16),"●","■")),""))</x:f>
        <x:v>■</x:v>
      </x:c>
      <x:c r="AR16" s="63" t="str">
        <x:f>IF($B16="","",IF(AND(AR$8&lt;=$F16,AR$8&gt;=$D16),IF($G16&gt;=1,"●",IF(AR$8&lt;($D16+$E16*$G16),"●","■")),""))</x:f>
        <x:v>■</x:v>
      </x:c>
      <x:c r="AS16" s="63" t="str">
        <x:f>IF($B16="","",IF(AND(AS$8&lt;=$F16,AS$8&gt;=$D16),IF($G16&gt;=1,"●",IF(AS$8&lt;($D16+$E16*$G16),"●","■")),""))</x:f>
        <x:v>■</x:v>
      </x:c>
      <x:c r="AT16" s="63" t="str">
        <x:f>IF($B16="","",IF(AND(AT$8&lt;=$F16,AT$8&gt;=$D16),IF($G16&gt;=1,"●",IF(AT$8&lt;($D16+$E16*$G16),"●","■")),""))</x:f>
        <x:v>■</x:v>
      </x:c>
      <x:c r="AU16" s="63" t="str">
        <x:f>IF($B16="","",IF(AND(AU$8&lt;=$F16,AU$8&gt;=$D16),IF($G16&gt;=1,"●",IF(AU$8&lt;($D16+$E16*$G16),"●","■")),""))</x:f>
        <x:v>■</x:v>
      </x:c>
      <x:c r="AV16" s="63" t="str">
        <x:f>IF($B16="","",IF(AND(AV$8&lt;=$F16,AV$8&gt;=$D16),IF($G16&gt;=1,"●",IF(AV$8&lt;($D16+$E16*$G16),"●","■")),""))</x:f>
        <x:v>■</x:v>
      </x:c>
      <x:c r="AW16" s="63" t="str">
        <x:f>IF($B16="","",IF(AND(AW$8&lt;=$F16,AW$8&gt;=$D16),IF($G16&gt;=1,"●",IF(AW$8&lt;($D16+$E16*$G16),"●","■")),""))</x:f>
        <x:v>■</x:v>
      </x:c>
      <x:c r="AX16" s="63" t="str">
        <x:f>IF($B16="","",IF(AND(AX$8&lt;=$F16,AX$8&gt;=$D16),IF($G16&gt;=1,"●",IF(AX$8&lt;($D16+$E16*$G16),"●","■")),""))</x:f>
      </x:c>
      <x:c r="AY16" s="63" t="str">
        <x:f>IF($B16="","",IF(AND(AY$8&lt;=$F16,AY$8&gt;=$D16),IF($G16&gt;=1,"●",IF(AY$8&lt;($D16+$E16*$G16),"●","■")),""))</x:f>
      </x:c>
      <x:c r="AZ16" s="63" t="str">
        <x:f>IF($B16="","",IF(AND(AZ$8&lt;=$F16,AZ$8&gt;=$D16),IF($G16&gt;=1,"●",IF(AZ$8&lt;($D16+$E16*$G16),"●","■")),""))</x:f>
      </x:c>
      <x:c r="BA16" s="63" t="str">
        <x:f>IF($B16="","",IF(AND(BA$8&lt;=$F16,BA$8&gt;=$D16),IF($G16&gt;=1,"●",IF(BA$8&lt;($D16+$E16*$G16),"●","■")),""))</x:f>
      </x:c>
      <x:c r="BB16" s="63" t="str">
        <x:f>IF($B16="","",IF(AND(BB$8&lt;=$F16,BB$8&gt;=$D16),IF($G16&gt;=1,"●",IF(BB$8&lt;($D16+$E16*$G16),"●","■")),""))</x:f>
      </x:c>
      <x:c r="BC16" s="63" t="str">
        <x:f>IF($B16="","",IF(AND(BC$8&lt;=$F16,BC$8&gt;=$D16),IF($G16&gt;=1,"●",IF(BC$8&lt;($D16+$E16*$G16),"●","■")),""))</x:f>
      </x:c>
      <x:c r="BD16" s="63" t="str">
        <x:f>IF($B16="","",IF(AND(BD$8&lt;=$F16,BD$8&gt;=$D16),IF($G16&gt;=1,"●",IF(BD$8&lt;($D16+$E16*$G16),"●","■")),""))</x:f>
      </x:c>
      <x:c r="BE16" s="63" t="str">
        <x:f>IF($B16="","",IF(AND(BE$8&lt;=$F16,BE$8&gt;=$D16),IF($G16&gt;=1,"●",IF(BE$8&lt;($D16+$E16*$G16),"●","■")),""))</x:f>
      </x:c>
      <x:c r="BF16" s="63" t="str">
        <x:f>IF($B16="","",IF(AND(BF$8&lt;=$F16,BF$8&gt;=$D16),IF($G16&gt;=1,"●",IF(BF$8&lt;($D16+$E16*$G16),"●","■")),""))</x:f>
      </x:c>
      <x:c r="BG16" s="63" t="str">
        <x:f>IF($B16="","",IF(AND(BG$8&lt;=$F16,BG$8&gt;=$D16),IF($G16&gt;=1,"●",IF(BG$8&lt;($D16+$E16*$G16),"●","■")),""))</x:f>
      </x:c>
      <x:c r="BH16" s="63" t="str">
        <x:f>IF($B16="","",IF(AND(BH$8&lt;=$F16,BH$8&gt;=$D16),IF($G16&gt;=1,"●",IF(BH$8&lt;($D16+$E16*$G16),"●","■")),""))</x:f>
      </x:c>
      <x:c r="BI16" s="63" t="str">
        <x:f>IF($B16="","",IF(AND(BI$8&lt;=$F16,BI$8&gt;=$D16),IF($G16&gt;=1,"●",IF(BI$8&lt;($D16+$E16*$G16),"●","■")),""))</x:f>
      </x:c>
      <x:c r="BJ16" s="63" t="str">
        <x:f>IF($B16="","",IF(AND(BJ$8&lt;=$F16,BJ$8&gt;=$D16),IF($G16&gt;=1,"●",IF(BJ$8&lt;($D16+$E16*$G16),"●","■")),""))</x:f>
      </x:c>
      <x:c r="BK16" s="63" t="str">
        <x:f>IF($B16="","",IF(AND(BK$8&lt;=$F16,BK$8&gt;=$D16),IF($G16&gt;=1,"●",IF(BK$8&lt;($D16+$E16*$G16),"●","■")),""))</x:f>
      </x:c>
      <x:c r="BL16" s="63" t="str">
        <x:f>IF($B16="","",IF(AND(BL$8&lt;=$F16,BL$8&gt;=$D16),IF($G16&gt;=1,"●",IF(BL$8&lt;($D16+$E16*$G16),"●","■")),""))</x:f>
      </x:c>
      <x:c r="BM16" s="63" t="str">
        <x:f>IF($B16="","",IF(AND(BM$8&lt;=$F16,BM$8&gt;=$D16),IF($G16&gt;=1,"●",IF(BM$8&lt;($D16+$E16*$G16),"●","■")),""))</x:f>
      </x:c>
      <x:c r="BN16" s="63" t="str">
        <x:f>IF($B16="","",IF(AND(BN$8&lt;=$F16,BN$8&gt;=$D16),IF($G16&gt;=1,"●",IF(BN$8&lt;($D16+$E16*$G16),"●","■")),""))</x:f>
      </x:c>
      <x:c r="BO16" s="63" t="str">
        <x:f>IF($B16="","",IF(AND(BO$8&lt;=$F16,BO$8&gt;=$D16),IF($G16&gt;=1,"●",IF(BO$8&lt;($D16+$E16*$G16),"●","■")),""))</x:f>
      </x:c>
      <x:c r="BP16" s="63" t="str">
        <x:f>IF($B16="","",IF(AND(BP$8&lt;=$F16,BP$8&gt;=$D16),IF($G16&gt;=1,"●",IF(BP$8&lt;($D16+$E16*$G16),"●","■")),""))</x:f>
      </x:c>
      <x:c r="BQ16" s="63" t="str">
        <x:f>IF($B16="","",IF(AND(BQ$8&lt;=$F16,BQ$8&gt;=$D16),IF($G16&gt;=1,"●",IF(BQ$8&lt;($D16+$E16*$G16),"●","■")),""))</x:f>
      </x:c>
      <x:c r="BR16" s="63" t="str">
        <x:f>IF($B16="","",IF(AND(BR$8&lt;=$F16,BR$8&gt;=$D16),IF($G16&gt;=1,"●",IF(BR$8&lt;($D16+$E16*$G16),"●","■")),""))</x:f>
      </x:c>
      <x:c r="BS16" s="63" t="str">
        <x:f>IF($B16="","",IF(AND(BS$8&lt;=$F16,BS$8&gt;=$D16),IF($G16&gt;=1,"●",IF(BS$8&lt;($D16+$E16*$G16),"●","■")),""))</x:f>
      </x:c>
      <x:c r="BT16" s="63" t="str">
        <x:f>IF($B16="","",IF(AND(BT$8&lt;=$F16,BT$8&gt;=$D16),IF($G16&gt;=1,"●",IF(BT$8&lt;($D16+$E16*$G16),"●","■")),""))</x:f>
      </x:c>
      <x:c r="BU16" s="63" t="str">
        <x:f>IF($B16="","",IF(AND(BU$8&lt;=$F16,BU$8&gt;=$D16),IF($G16&gt;=1,"●",IF(BU$8&lt;($D16+$E16*$G16),"●","■")),""))</x:f>
      </x:c>
      <x:c r="BV16" s="63" t="str">
        <x:f>IF($B16="","",IF(AND(BV$8&lt;=$F16,BV$8&gt;=$D16),IF($G16&gt;=1,"●",IF(BV$8&lt;($D16+$E16*$G16),"●","■")),""))</x:f>
      </x:c>
      <x:c r="BW16" s="63" t="str">
        <x:f>IF($B16="","",IF(AND(BW$8&lt;=$F16,BW$8&gt;=$D16),IF($G16&gt;=1,"●",IF(BW$8&lt;($D16+$E16*$G16),"●","■")),""))</x:f>
      </x:c>
      <x:c r="BX16" s="63" t="str">
        <x:f>IF($B16="","",IF(AND(BX$8&lt;=$F16,BX$8&gt;=$D16),IF($G16&gt;=1,"●",IF(BX$8&lt;($D16+$E16*$G16),"●","■")),""))</x:f>
      </x:c>
      <x:c r="BY16" s="63" t="str">
        <x:f>IF($B16="","",IF(AND(BY$8&lt;=$F16,BY$8&gt;=$D16),IF($G16&gt;=1,"●",IF(BY$8&lt;($D16+$E16*$G16),"●","■")),""))</x:f>
      </x:c>
      <x:c r="BZ16" s="63" t="str">
        <x:f>IF($B16="","",IF(AND(BZ$8&lt;=$F16,BZ$8&gt;=$D16),IF($G16&gt;=1,"●",IF(BZ$8&lt;($D16+$E16*$G16),"●","■")),""))</x:f>
      </x:c>
      <x:c r="CA16" s="63" t="str">
        <x:f>IF($B16="","",IF(AND(CA$8&lt;=$F16,CA$8&gt;=$D16),IF($G16&gt;=1,"●",IF(CA$8&lt;($D16+$E16*$G16),"●","■")),""))</x:f>
      </x:c>
      <x:c r="CB16" s="63" t="str">
        <x:f>IF($B16="","",IF(AND(CB$8&lt;=$F16,CB$8&gt;=$D16),IF($G16&gt;=1,"●",IF(CB$8&lt;($D16+$E16*$G16),"●","■")),""))</x:f>
      </x:c>
      <x:c r="CC16" s="63" t="str">
        <x:f>IF($B16="","",IF(AND(CC$8&lt;=$F16,CC$8&gt;=$D16),IF($G16&gt;=1,"●",IF(CC$8&lt;($D16+$E16*$G16),"●","■")),""))</x:f>
      </x:c>
      <x:c r="CD16" s="63" t="str">
        <x:f>IF($B16="","",IF(AND(CD$8&lt;=$F16,CD$8&gt;=$D16),IF($G16&gt;=1,"●",IF(CD$8&lt;($D16+$E16*$G16),"●","■")),""))</x:f>
      </x:c>
      <x:c r="CE16" s="63" t="str">
        <x:f>IF($B16="","",IF(AND(CE$8&lt;=$F16,CE$8&gt;=$D16),IF($G16&gt;=1,"●",IF(CE$8&lt;($D16+$E16*$G16),"●","■")),""))</x:f>
      </x:c>
      <x:c r="CF16" s="63" t="str">
        <x:f>IF($B16="","",IF(AND(CF$8&lt;=$F16,CF$8&gt;=$D16),IF($G16&gt;=1,"●",IF(CF$8&lt;($D16+$E16*$G16),"●","■")),""))</x:f>
      </x:c>
      <x:c r="CG16" s="63" t="str">
        <x:f>IF($B16="","",IF(AND(CG$8&lt;=$F16,CG$8&gt;=$D16),IF($G16&gt;=1,"●",IF(CG$8&lt;($D16+$E16*$G16),"●","■")),""))</x:f>
      </x:c>
      <x:c r="CH16" s="63" t="str">
        <x:f>IF($B16="","",IF(AND(CH$8&lt;=$F16,CH$8&gt;=$D16),IF($G16&gt;=1,"●",IF(CH$8&lt;($D16+$E16*$G16),"●","■")),""))</x:f>
      </x:c>
      <x:c r="CI16" s="63" t="str">
        <x:f>IF($B16="","",IF(AND(CI$8&lt;=$F16,CI$8&gt;=$D16),IF($G16&gt;=1,"●",IF(CI$8&lt;($D16+$E16*$G16),"●","■")),""))</x:f>
      </x:c>
      <x:c r="CJ16" s="63" t="str">
        <x:f>IF($B16="","",IF(AND(CJ$8&lt;=$F16,CJ$8&gt;=$D16),IF($G16&gt;=1,"●",IF(CJ$8&lt;($D16+$E16*$G16),"●","■")),""))</x:f>
      </x:c>
      <x:c r="CK16" s="63" t="str">
        <x:f>IF($B16="","",IF(AND(CK$8&lt;=$F16,CK$8&gt;=$D16),IF($G16&gt;=1,"●",IF(CK$8&lt;($D16+$E16*$G16),"●","■")),""))</x:f>
      </x:c>
      <x:c r="CL16" s="63" t="str">
        <x:f>IF($B16="","",IF(AND(CL$8&lt;=$F16,CL$8&gt;=$D16),IF($G16&gt;=1,"●",IF(CL$8&lt;($D16+$E16*$G16),"●","■")),""))</x:f>
      </x:c>
      <x:c r="CM16" s="63" t="str">
        <x:f>IF($B16="","",IF(AND(CM$8&lt;=$F16,CM$8&gt;=$D16),IF($G16&gt;=1,"●",IF(CM$8&lt;($D16+$E16*$G16),"●","■")),""))</x:f>
      </x:c>
      <x:c r="CN16" s="63" t="str">
        <x:f>IF($B16="","",IF(AND(CN$8&lt;=$F16,CN$8&gt;=$D16),IF($G16&gt;=1,"●",IF(CN$8&lt;($D16+$E16*$G16),"●","■")),""))</x:f>
      </x:c>
      <x:c r="CO16" s="63" t="str">
        <x:f>IF($B16="","",IF(AND(CO$8&lt;=$F16,CO$8&gt;=$D16),IF($G16&gt;=1,"●",IF(CO$8&lt;($D16+$E16*$G16),"●","■")),""))</x:f>
      </x:c>
      <x:c r="CP16" s="63" t="str">
        <x:f>IF($B16="","",IF(AND(CP$8&lt;=$F16,CP$8&gt;=$D16),IF($G16&gt;=1,"●",IF(CP$8&lt;($D16+$E16*$G16),"●","■")),""))</x:f>
      </x:c>
      <x:c r="CQ16" s="63" t="str">
        <x:f>IF($B16="","",IF(AND(CQ$8&lt;=$F16,CQ$8&gt;=$D16),IF($G16&gt;=1,"●",IF(CQ$8&lt;($D16+$E16*$G16),"●","■")),""))</x:f>
      </x:c>
      <x:c r="CR16" s="63" t="str">
        <x:f>IF($B16="","",IF(AND(CR$8&lt;=$F16,CR$8&gt;=$D16),IF($G16&gt;=1,"●",IF(CR$8&lt;($D16+$E16*$G16),"●","■")),""))</x:f>
      </x:c>
      <x:c r="CS16" s="63" t="str">
        <x:f>IF($B16="","",IF(AND(CS$8&lt;=$F16,CS$8&gt;=$D16),IF($G16&gt;=1,"●",IF(CS$8&lt;($D16+$E16*$G16),"●","■")),""))</x:f>
      </x:c>
      <x:c r="CT16" s="63" t="str">
        <x:f>IF($B16="","",IF(AND(CT$8&lt;=$F16,CT$8&gt;=$D16),IF($G16&gt;=1,"●",IF(CT$8&lt;($D16+$E16*$G16),"●","■")),""))</x:f>
      </x:c>
      <x:c r="CU16" s="63" t="str">
        <x:f>IF($B16="","",IF(AND(CU$8&lt;=$F16,CU$8&gt;=$D16),IF($G16&gt;=1,"●",IF(CU$8&lt;($D16+$E16*$G16),"●","■")),""))</x:f>
      </x:c>
    </x:row>
    <x:row r="17" ht="25" customHeight="1">
      <x:c r="A17" t="n">
        <x:v>8</x:v>
      </x:c>
      <x:c r="B17" s="44" t="str">
        <x:v>Desarrollo fase 2</x:v>
      </x:c>
      <x:c r="C17" s="44" t="str">
        <x:v>Tecnología</x:v>
      </x:c>
      <x:c r="D17" s="45" t="n">
        <x:v>46353</x:v>
      </x:c>
      <x:c r="E17" s="44" t="n">
        <x:v>15</x:v>
      </x:c>
      <x:c r="F17" s="50" t="n">
        <x:f>IF(OR(D17="",E17=""),"",D17+E17-1)</x:f>
        <x:v>46367</x:v>
      </x:c>
      <x:c r="G17" s="48" t="n">
        <x:v>0</x:v>
      </x:c>
      <x:c r="H17" s="52" t="str">
        <x:f>IF(B17="","",IF(G17&gt;=1,"Finalizada",IF(AND(F17&lt;TODAY(),F17&lt;&gt;""),"Atrasada",IF(D17&gt;TODAY(),"Pendiente","En curso"))))</x:f>
        <x:v>Pendiente</x:v>
      </x:c>
      <x:c r="I17" s="44" t="str">
        <x:v>Alta</x:v>
      </x:c>
      <x:c r="J17" s="63" t="str">
        <x:f>IF($B17="","",IF(AND(J$8&lt;=$F17,J$8&gt;=$D17),IF($G17&gt;=1,"●",IF(J$8&lt;($D17+$E17*$G17),"●","■")),""))</x:f>
      </x:c>
      <x:c r="K17" s="63" t="str">
        <x:f>IF($B17="","",IF(AND(K$8&lt;=$F17,K$8&gt;=$D17),IF($G17&gt;=1,"●",IF(K$8&lt;($D17+$E17*$G17),"●","■")),""))</x:f>
      </x:c>
      <x:c r="L17" s="63" t="str">
        <x:f>IF($B17="","",IF(AND(L$8&lt;=$F17,L$8&gt;=$D17),IF($G17&gt;=1,"●",IF(L$8&lt;($D17+$E17*$G17),"●","■")),""))</x:f>
      </x:c>
      <x:c r="M17" s="63" t="str">
        <x:f>IF($B17="","",IF(AND(M$8&lt;=$F17,M$8&gt;=$D17),IF($G17&gt;=1,"●",IF(M$8&lt;($D17+$E17*$G17),"●","■")),""))</x:f>
      </x:c>
      <x:c r="N17" s="63" t="str">
        <x:f>IF($B17="","",IF(AND(N$8&lt;=$F17,N$8&gt;=$D17),IF($G17&gt;=1,"●",IF(N$8&lt;($D17+$E17*$G17),"●","■")),""))</x:f>
      </x:c>
      <x:c r="O17" s="63" t="str">
        <x:f>IF($B17="","",IF(AND(O$8&lt;=$F17,O$8&gt;=$D17),IF($G17&gt;=1,"●",IF(O$8&lt;($D17+$E17*$G17),"●","■")),""))</x:f>
      </x:c>
      <x:c r="P17" s="63" t="str">
        <x:f>IF($B17="","",IF(AND(P$8&lt;=$F17,P$8&gt;=$D17),IF($G17&gt;=1,"●",IF(P$8&lt;($D17+$E17*$G17),"●","■")),""))</x:f>
      </x:c>
      <x:c r="Q17" s="63" t="str">
        <x:f>IF($B17="","",IF(AND(Q$8&lt;=$F17,Q$8&gt;=$D17),IF($G17&gt;=1,"●",IF(Q$8&lt;($D17+$E17*$G17),"●","■")),""))</x:f>
      </x:c>
      <x:c r="R17" s="63" t="str">
        <x:f>IF($B17="","",IF(AND(R$8&lt;=$F17,R$8&gt;=$D17),IF($G17&gt;=1,"●",IF(R$8&lt;($D17+$E17*$G17),"●","■")),""))</x:f>
      </x:c>
      <x:c r="S17" s="63" t="str">
        <x:f>IF($B17="","",IF(AND(S$8&lt;=$F17,S$8&gt;=$D17),IF($G17&gt;=1,"●",IF(S$8&lt;($D17+$E17*$G17),"●","■")),""))</x:f>
      </x:c>
      <x:c r="T17" s="63" t="str">
        <x:f>IF($B17="","",IF(AND(T$8&lt;=$F17,T$8&gt;=$D17),IF($G17&gt;=1,"●",IF(T$8&lt;($D17+$E17*$G17),"●","■")),""))</x:f>
      </x:c>
      <x:c r="U17" s="63" t="str">
        <x:f>IF($B17="","",IF(AND(U$8&lt;=$F17,U$8&gt;=$D17),IF($G17&gt;=1,"●",IF(U$8&lt;($D17+$E17*$G17),"●","■")),""))</x:f>
      </x:c>
      <x:c r="V17" s="63" t="str">
        <x:f>IF($B17="","",IF(AND(V$8&lt;=$F17,V$8&gt;=$D17),IF($G17&gt;=1,"●",IF(V$8&lt;($D17+$E17*$G17),"●","■")),""))</x:f>
      </x:c>
      <x:c r="W17" s="63" t="str">
        <x:f>IF($B17="","",IF(AND(W$8&lt;=$F17,W$8&gt;=$D17),IF($G17&gt;=1,"●",IF(W$8&lt;($D17+$E17*$G17),"●","■")),""))</x:f>
      </x:c>
      <x:c r="X17" s="63" t="str">
        <x:f>IF($B17="","",IF(AND(X$8&lt;=$F17,X$8&gt;=$D17),IF($G17&gt;=1,"●",IF(X$8&lt;($D17+$E17*$G17),"●","■")),""))</x:f>
      </x:c>
      <x:c r="Y17" s="63" t="str">
        <x:f>IF($B17="","",IF(AND(Y$8&lt;=$F17,Y$8&gt;=$D17),IF($G17&gt;=1,"●",IF(Y$8&lt;($D17+$E17*$G17),"●","■")),""))</x:f>
      </x:c>
      <x:c r="Z17" s="63" t="str">
        <x:f>IF($B17="","",IF(AND(Z$8&lt;=$F17,Z$8&gt;=$D17),IF($G17&gt;=1,"●",IF(Z$8&lt;($D17+$E17*$G17),"●","■")),""))</x:f>
      </x:c>
      <x:c r="AA17" s="63" t="str">
        <x:f>IF($B17="","",IF(AND(AA$8&lt;=$F17,AA$8&gt;=$D17),IF($G17&gt;=1,"●",IF(AA$8&lt;($D17+$E17*$G17),"●","■")),""))</x:f>
      </x:c>
      <x:c r="AB17" s="63" t="str">
        <x:f>IF($B17="","",IF(AND(AB$8&lt;=$F17,AB$8&gt;=$D17),IF($G17&gt;=1,"●",IF(AB$8&lt;($D17+$E17*$G17),"●","■")),""))</x:f>
      </x:c>
      <x:c r="AC17" s="63" t="str">
        <x:f>IF($B17="","",IF(AND(AC$8&lt;=$F17,AC$8&gt;=$D17),IF($G17&gt;=1,"●",IF(AC$8&lt;($D17+$E17*$G17),"●","■")),""))</x:f>
      </x:c>
      <x:c r="AD17" s="63" t="str">
        <x:f>IF($B17="","",IF(AND(AD$8&lt;=$F17,AD$8&gt;=$D17),IF($G17&gt;=1,"●",IF(AD$8&lt;($D17+$E17*$G17),"●","■")),""))</x:f>
      </x:c>
      <x:c r="AE17" s="63" t="str">
        <x:f>IF($B17="","",IF(AND(AE$8&lt;=$F17,AE$8&gt;=$D17),IF($G17&gt;=1,"●",IF(AE$8&lt;($D17+$E17*$G17),"●","■")),""))</x:f>
      </x:c>
      <x:c r="AF17" s="63" t="str">
        <x:f>IF($B17="","",IF(AND(AF$8&lt;=$F17,AF$8&gt;=$D17),IF($G17&gt;=1,"●",IF(AF$8&lt;($D17+$E17*$G17),"●","■")),""))</x:f>
      </x:c>
      <x:c r="AG17" s="63" t="str">
        <x:f>IF($B17="","",IF(AND(AG$8&lt;=$F17,AG$8&gt;=$D17),IF($G17&gt;=1,"●",IF(AG$8&lt;($D17+$E17*$G17),"●","■")),""))</x:f>
      </x:c>
      <x:c r="AH17" s="63" t="str">
        <x:f>IF($B17="","",IF(AND(AH$8&lt;=$F17,AH$8&gt;=$D17),IF($G17&gt;=1,"●",IF(AH$8&lt;($D17+$E17*$G17),"●","■")),""))</x:f>
      </x:c>
      <x:c r="AI17" s="63" t="str">
        <x:f>IF($B17="","",IF(AND(AI$8&lt;=$F17,AI$8&gt;=$D17),IF($G17&gt;=1,"●",IF(AI$8&lt;($D17+$E17*$G17),"●","■")),""))</x:f>
      </x:c>
      <x:c r="AJ17" s="63" t="str">
        <x:f>IF($B17="","",IF(AND(AJ$8&lt;=$F17,AJ$8&gt;=$D17),IF($G17&gt;=1,"●",IF(AJ$8&lt;($D17+$E17*$G17),"●","■")),""))</x:f>
      </x:c>
      <x:c r="AK17" s="63" t="str">
        <x:f>IF($B17="","",IF(AND(AK$8&lt;=$F17,AK$8&gt;=$D17),IF($G17&gt;=1,"●",IF(AK$8&lt;($D17+$E17*$G17),"●","■")),""))</x:f>
      </x:c>
      <x:c r="AL17" s="63" t="str">
        <x:f>IF($B17="","",IF(AND(AL$8&lt;=$F17,AL$8&gt;=$D17),IF($G17&gt;=1,"●",IF(AL$8&lt;($D17+$E17*$G17),"●","■")),""))</x:f>
      </x:c>
      <x:c r="AM17" s="63" t="str">
        <x:f>IF($B17="","",IF(AND(AM$8&lt;=$F17,AM$8&gt;=$D17),IF($G17&gt;=1,"●",IF(AM$8&lt;($D17+$E17*$G17),"●","■")),""))</x:f>
      </x:c>
      <x:c r="AN17" s="63" t="str">
        <x:f>IF($B17="","",IF(AND(AN$8&lt;=$F17,AN$8&gt;=$D17),IF($G17&gt;=1,"●",IF(AN$8&lt;($D17+$E17*$G17),"●","■")),""))</x:f>
      </x:c>
      <x:c r="AO17" s="63" t="str">
        <x:f>IF($B17="","",IF(AND(AO$8&lt;=$F17,AO$8&gt;=$D17),IF($G17&gt;=1,"●",IF(AO$8&lt;($D17+$E17*$G17),"●","■")),""))</x:f>
      </x:c>
      <x:c r="AP17" s="63" t="str">
        <x:f>IF($B17="","",IF(AND(AP$8&lt;=$F17,AP$8&gt;=$D17),IF($G17&gt;=1,"●",IF(AP$8&lt;($D17+$E17*$G17),"●","■")),""))</x:f>
      </x:c>
      <x:c r="AQ17" s="63" t="str">
        <x:f>IF($B17="","",IF(AND(AQ$8&lt;=$F17,AQ$8&gt;=$D17),IF($G17&gt;=1,"●",IF(AQ$8&lt;($D17+$E17*$G17),"●","■")),""))</x:f>
      </x:c>
      <x:c r="AR17" s="63" t="str">
        <x:f>IF($B17="","",IF(AND(AR$8&lt;=$F17,AR$8&gt;=$D17),IF($G17&gt;=1,"●",IF(AR$8&lt;($D17+$E17*$G17),"●","■")),""))</x:f>
      </x:c>
      <x:c r="AS17" s="63" t="str">
        <x:f>IF($B17="","",IF(AND(AS$8&lt;=$F17,AS$8&gt;=$D17),IF($G17&gt;=1,"●",IF(AS$8&lt;($D17+$E17*$G17),"●","■")),""))</x:f>
      </x:c>
      <x:c r="AT17" s="63" t="str">
        <x:f>IF($B17="","",IF(AND(AT$8&lt;=$F17,AT$8&gt;=$D17),IF($G17&gt;=1,"●",IF(AT$8&lt;($D17+$E17*$G17),"●","■")),""))</x:f>
      </x:c>
      <x:c r="AU17" s="63" t="str">
        <x:f>IF($B17="","",IF(AND(AU$8&lt;=$F17,AU$8&gt;=$D17),IF($G17&gt;=1,"●",IF(AU$8&lt;($D17+$E17*$G17),"●","■")),""))</x:f>
      </x:c>
      <x:c r="AV17" s="63" t="str">
        <x:f>IF($B17="","",IF(AND(AV$8&lt;=$F17,AV$8&gt;=$D17),IF($G17&gt;=1,"●",IF(AV$8&lt;($D17+$E17*$G17),"●","■")),""))</x:f>
      </x:c>
      <x:c r="AW17" s="63" t="str">
        <x:f>IF($B17="","",IF(AND(AW$8&lt;=$F17,AW$8&gt;=$D17),IF($G17&gt;=1,"●",IF(AW$8&lt;($D17+$E17*$G17),"●","■")),""))</x:f>
        <x:v>■</x:v>
      </x:c>
      <x:c r="AX17" s="63" t="str">
        <x:f>IF($B17="","",IF(AND(AX$8&lt;=$F17,AX$8&gt;=$D17),IF($G17&gt;=1,"●",IF(AX$8&lt;($D17+$E17*$G17),"●","■")),""))</x:f>
        <x:v>■</x:v>
      </x:c>
      <x:c r="AY17" s="63" t="str">
        <x:f>IF($B17="","",IF(AND(AY$8&lt;=$F17,AY$8&gt;=$D17),IF($G17&gt;=1,"●",IF(AY$8&lt;($D17+$E17*$G17),"●","■")),""))</x:f>
        <x:v>■</x:v>
      </x:c>
      <x:c r="AZ17" s="63" t="str">
        <x:f>IF($B17="","",IF(AND(AZ$8&lt;=$F17,AZ$8&gt;=$D17),IF($G17&gt;=1,"●",IF(AZ$8&lt;($D17+$E17*$G17),"●","■")),""))</x:f>
        <x:v>■</x:v>
      </x:c>
      <x:c r="BA17" s="63" t="str">
        <x:f>IF($B17="","",IF(AND(BA$8&lt;=$F17,BA$8&gt;=$D17),IF($G17&gt;=1,"●",IF(BA$8&lt;($D17+$E17*$G17),"●","■")),""))</x:f>
        <x:v>■</x:v>
      </x:c>
      <x:c r="BB17" s="63" t="str">
        <x:f>IF($B17="","",IF(AND(BB$8&lt;=$F17,BB$8&gt;=$D17),IF($G17&gt;=1,"●",IF(BB$8&lt;($D17+$E17*$G17),"●","■")),""))</x:f>
        <x:v>■</x:v>
      </x:c>
      <x:c r="BC17" s="63" t="str">
        <x:f>IF($B17="","",IF(AND(BC$8&lt;=$F17,BC$8&gt;=$D17),IF($G17&gt;=1,"●",IF(BC$8&lt;($D17+$E17*$G17),"●","■")),""))</x:f>
        <x:v>■</x:v>
      </x:c>
      <x:c r="BD17" s="63" t="str">
        <x:f>IF($B17="","",IF(AND(BD$8&lt;=$F17,BD$8&gt;=$D17),IF($G17&gt;=1,"●",IF(BD$8&lt;($D17+$E17*$G17),"●","■")),""))</x:f>
        <x:v>■</x:v>
      </x:c>
      <x:c r="BE17" s="63" t="str">
        <x:f>IF($B17="","",IF(AND(BE$8&lt;=$F17,BE$8&gt;=$D17),IF($G17&gt;=1,"●",IF(BE$8&lt;($D17+$E17*$G17),"●","■")),""))</x:f>
        <x:v>■</x:v>
      </x:c>
      <x:c r="BF17" s="63" t="str">
        <x:f>IF($B17="","",IF(AND(BF$8&lt;=$F17,BF$8&gt;=$D17),IF($G17&gt;=1,"●",IF(BF$8&lt;($D17+$E17*$G17),"●","■")),""))</x:f>
        <x:v>■</x:v>
      </x:c>
      <x:c r="BG17" s="63" t="str">
        <x:f>IF($B17="","",IF(AND(BG$8&lt;=$F17,BG$8&gt;=$D17),IF($G17&gt;=1,"●",IF(BG$8&lt;($D17+$E17*$G17),"●","■")),""))</x:f>
        <x:v>■</x:v>
      </x:c>
      <x:c r="BH17" s="63" t="str">
        <x:f>IF($B17="","",IF(AND(BH$8&lt;=$F17,BH$8&gt;=$D17),IF($G17&gt;=1,"●",IF(BH$8&lt;($D17+$E17*$G17),"●","■")),""))</x:f>
        <x:v>■</x:v>
      </x:c>
      <x:c r="BI17" s="63" t="str">
        <x:f>IF($B17="","",IF(AND(BI$8&lt;=$F17,BI$8&gt;=$D17),IF($G17&gt;=1,"●",IF(BI$8&lt;($D17+$E17*$G17),"●","■")),""))</x:f>
        <x:v>■</x:v>
      </x:c>
      <x:c r="BJ17" s="63" t="str">
        <x:f>IF($B17="","",IF(AND(BJ$8&lt;=$F17,BJ$8&gt;=$D17),IF($G17&gt;=1,"●",IF(BJ$8&lt;($D17+$E17*$G17),"●","■")),""))</x:f>
        <x:v>■</x:v>
      </x:c>
      <x:c r="BK17" s="63" t="str">
        <x:f>IF($B17="","",IF(AND(BK$8&lt;=$F17,BK$8&gt;=$D17),IF($G17&gt;=1,"●",IF(BK$8&lt;($D17+$E17*$G17),"●","■")),""))</x:f>
        <x:v>■</x:v>
      </x:c>
      <x:c r="BL17" s="63" t="str">
        <x:f>IF($B17="","",IF(AND(BL$8&lt;=$F17,BL$8&gt;=$D17),IF($G17&gt;=1,"●",IF(BL$8&lt;($D17+$E17*$G17),"●","■")),""))</x:f>
      </x:c>
      <x:c r="BM17" s="63" t="str">
        <x:f>IF($B17="","",IF(AND(BM$8&lt;=$F17,BM$8&gt;=$D17),IF($G17&gt;=1,"●",IF(BM$8&lt;($D17+$E17*$G17),"●","■")),""))</x:f>
      </x:c>
      <x:c r="BN17" s="63" t="str">
        <x:f>IF($B17="","",IF(AND(BN$8&lt;=$F17,BN$8&gt;=$D17),IF($G17&gt;=1,"●",IF(BN$8&lt;($D17+$E17*$G17),"●","■")),""))</x:f>
      </x:c>
      <x:c r="BO17" s="63" t="str">
        <x:f>IF($B17="","",IF(AND(BO$8&lt;=$F17,BO$8&gt;=$D17),IF($G17&gt;=1,"●",IF(BO$8&lt;($D17+$E17*$G17),"●","■")),""))</x:f>
      </x:c>
      <x:c r="BP17" s="63" t="str">
        <x:f>IF($B17="","",IF(AND(BP$8&lt;=$F17,BP$8&gt;=$D17),IF($G17&gt;=1,"●",IF(BP$8&lt;($D17+$E17*$G17),"●","■")),""))</x:f>
      </x:c>
      <x:c r="BQ17" s="63" t="str">
        <x:f>IF($B17="","",IF(AND(BQ$8&lt;=$F17,BQ$8&gt;=$D17),IF($G17&gt;=1,"●",IF(BQ$8&lt;($D17+$E17*$G17),"●","■")),""))</x:f>
      </x:c>
      <x:c r="BR17" s="63" t="str">
        <x:f>IF($B17="","",IF(AND(BR$8&lt;=$F17,BR$8&gt;=$D17),IF($G17&gt;=1,"●",IF(BR$8&lt;($D17+$E17*$G17),"●","■")),""))</x:f>
      </x:c>
      <x:c r="BS17" s="63" t="str">
        <x:f>IF($B17="","",IF(AND(BS$8&lt;=$F17,BS$8&gt;=$D17),IF($G17&gt;=1,"●",IF(BS$8&lt;($D17+$E17*$G17),"●","■")),""))</x:f>
      </x:c>
      <x:c r="BT17" s="63" t="str">
        <x:f>IF($B17="","",IF(AND(BT$8&lt;=$F17,BT$8&gt;=$D17),IF($G17&gt;=1,"●",IF(BT$8&lt;($D17+$E17*$G17),"●","■")),""))</x:f>
      </x:c>
      <x:c r="BU17" s="63" t="str">
        <x:f>IF($B17="","",IF(AND(BU$8&lt;=$F17,BU$8&gt;=$D17),IF($G17&gt;=1,"●",IF(BU$8&lt;($D17+$E17*$G17),"●","■")),""))</x:f>
      </x:c>
      <x:c r="BV17" s="63" t="str">
        <x:f>IF($B17="","",IF(AND(BV$8&lt;=$F17,BV$8&gt;=$D17),IF($G17&gt;=1,"●",IF(BV$8&lt;($D17+$E17*$G17),"●","■")),""))</x:f>
      </x:c>
      <x:c r="BW17" s="63" t="str">
        <x:f>IF($B17="","",IF(AND(BW$8&lt;=$F17,BW$8&gt;=$D17),IF($G17&gt;=1,"●",IF(BW$8&lt;($D17+$E17*$G17),"●","■")),""))</x:f>
      </x:c>
      <x:c r="BX17" s="63" t="str">
        <x:f>IF($B17="","",IF(AND(BX$8&lt;=$F17,BX$8&gt;=$D17),IF($G17&gt;=1,"●",IF(BX$8&lt;($D17+$E17*$G17),"●","■")),""))</x:f>
      </x:c>
      <x:c r="BY17" s="63" t="str">
        <x:f>IF($B17="","",IF(AND(BY$8&lt;=$F17,BY$8&gt;=$D17),IF($G17&gt;=1,"●",IF(BY$8&lt;($D17+$E17*$G17),"●","■")),""))</x:f>
      </x:c>
      <x:c r="BZ17" s="63" t="str">
        <x:f>IF($B17="","",IF(AND(BZ$8&lt;=$F17,BZ$8&gt;=$D17),IF($G17&gt;=1,"●",IF(BZ$8&lt;($D17+$E17*$G17),"●","■")),""))</x:f>
      </x:c>
      <x:c r="CA17" s="63" t="str">
        <x:f>IF($B17="","",IF(AND(CA$8&lt;=$F17,CA$8&gt;=$D17),IF($G17&gt;=1,"●",IF(CA$8&lt;($D17+$E17*$G17),"●","■")),""))</x:f>
      </x:c>
      <x:c r="CB17" s="63" t="str">
        <x:f>IF($B17="","",IF(AND(CB$8&lt;=$F17,CB$8&gt;=$D17),IF($G17&gt;=1,"●",IF(CB$8&lt;($D17+$E17*$G17),"●","■")),""))</x:f>
      </x:c>
      <x:c r="CC17" s="63" t="str">
        <x:f>IF($B17="","",IF(AND(CC$8&lt;=$F17,CC$8&gt;=$D17),IF($G17&gt;=1,"●",IF(CC$8&lt;($D17+$E17*$G17),"●","■")),""))</x:f>
      </x:c>
      <x:c r="CD17" s="63" t="str">
        <x:f>IF($B17="","",IF(AND(CD$8&lt;=$F17,CD$8&gt;=$D17),IF($G17&gt;=1,"●",IF(CD$8&lt;($D17+$E17*$G17),"●","■")),""))</x:f>
      </x:c>
      <x:c r="CE17" s="63" t="str">
        <x:f>IF($B17="","",IF(AND(CE$8&lt;=$F17,CE$8&gt;=$D17),IF($G17&gt;=1,"●",IF(CE$8&lt;($D17+$E17*$G17),"●","■")),""))</x:f>
      </x:c>
      <x:c r="CF17" s="63" t="str">
        <x:f>IF($B17="","",IF(AND(CF$8&lt;=$F17,CF$8&gt;=$D17),IF($G17&gt;=1,"●",IF(CF$8&lt;($D17+$E17*$G17),"●","■")),""))</x:f>
      </x:c>
      <x:c r="CG17" s="63" t="str">
        <x:f>IF($B17="","",IF(AND(CG$8&lt;=$F17,CG$8&gt;=$D17),IF($G17&gt;=1,"●",IF(CG$8&lt;($D17+$E17*$G17),"●","■")),""))</x:f>
      </x:c>
      <x:c r="CH17" s="63" t="str">
        <x:f>IF($B17="","",IF(AND(CH$8&lt;=$F17,CH$8&gt;=$D17),IF($G17&gt;=1,"●",IF(CH$8&lt;($D17+$E17*$G17),"●","■")),""))</x:f>
      </x:c>
      <x:c r="CI17" s="63" t="str">
        <x:f>IF($B17="","",IF(AND(CI$8&lt;=$F17,CI$8&gt;=$D17),IF($G17&gt;=1,"●",IF(CI$8&lt;($D17+$E17*$G17),"●","■")),""))</x:f>
      </x:c>
      <x:c r="CJ17" s="63" t="str">
        <x:f>IF($B17="","",IF(AND(CJ$8&lt;=$F17,CJ$8&gt;=$D17),IF($G17&gt;=1,"●",IF(CJ$8&lt;($D17+$E17*$G17),"●","■")),""))</x:f>
      </x:c>
      <x:c r="CK17" s="63" t="str">
        <x:f>IF($B17="","",IF(AND(CK$8&lt;=$F17,CK$8&gt;=$D17),IF($G17&gt;=1,"●",IF(CK$8&lt;($D17+$E17*$G17),"●","■")),""))</x:f>
      </x:c>
      <x:c r="CL17" s="63" t="str">
        <x:f>IF($B17="","",IF(AND(CL$8&lt;=$F17,CL$8&gt;=$D17),IF($G17&gt;=1,"●",IF(CL$8&lt;($D17+$E17*$G17),"●","■")),""))</x:f>
      </x:c>
      <x:c r="CM17" s="63" t="str">
        <x:f>IF($B17="","",IF(AND(CM$8&lt;=$F17,CM$8&gt;=$D17),IF($G17&gt;=1,"●",IF(CM$8&lt;($D17+$E17*$G17),"●","■")),""))</x:f>
      </x:c>
      <x:c r="CN17" s="63" t="str">
        <x:f>IF($B17="","",IF(AND(CN$8&lt;=$F17,CN$8&gt;=$D17),IF($G17&gt;=1,"●",IF(CN$8&lt;($D17+$E17*$G17),"●","■")),""))</x:f>
      </x:c>
      <x:c r="CO17" s="63" t="str">
        <x:f>IF($B17="","",IF(AND(CO$8&lt;=$F17,CO$8&gt;=$D17),IF($G17&gt;=1,"●",IF(CO$8&lt;($D17+$E17*$G17),"●","■")),""))</x:f>
      </x:c>
      <x:c r="CP17" s="63" t="str">
        <x:f>IF($B17="","",IF(AND(CP$8&lt;=$F17,CP$8&gt;=$D17),IF($G17&gt;=1,"●",IF(CP$8&lt;($D17+$E17*$G17),"●","■")),""))</x:f>
      </x:c>
      <x:c r="CQ17" s="63" t="str">
        <x:f>IF($B17="","",IF(AND(CQ$8&lt;=$F17,CQ$8&gt;=$D17),IF($G17&gt;=1,"●",IF(CQ$8&lt;($D17+$E17*$G17),"●","■")),""))</x:f>
      </x:c>
      <x:c r="CR17" s="63" t="str">
        <x:f>IF($B17="","",IF(AND(CR$8&lt;=$F17,CR$8&gt;=$D17),IF($G17&gt;=1,"●",IF(CR$8&lt;($D17+$E17*$G17),"●","■")),""))</x:f>
      </x:c>
      <x:c r="CS17" s="63" t="str">
        <x:f>IF($B17="","",IF(AND(CS$8&lt;=$F17,CS$8&gt;=$D17),IF($G17&gt;=1,"●",IF(CS$8&lt;($D17+$E17*$G17),"●","■")),""))</x:f>
      </x:c>
      <x:c r="CT17" s="63" t="str">
        <x:f>IF($B17="","",IF(AND(CT$8&lt;=$F17,CT$8&gt;=$D17),IF($G17&gt;=1,"●",IF(CT$8&lt;($D17+$E17*$G17),"●","■")),""))</x:f>
      </x:c>
      <x:c r="CU17" s="63" t="str">
        <x:f>IF($B17="","",IF(AND(CU$8&lt;=$F17,CU$8&gt;=$D17),IF($G17&gt;=1,"●",IF(CU$8&lt;($D17+$E17*$G17),"●","■")),""))</x:f>
      </x:c>
    </x:row>
    <x:row r="18" ht="25" customHeight="1">
      <x:c r="A18" t="n">
        <x:v>9</x:v>
      </x:c>
      <x:c r="B18" s="44" t="str">
        <x:v>Pruebas funcionales</x:v>
      </x:c>
      <x:c r="C18" s="44" t="str">
        <x:v>QA</x:v>
      </x:c>
      <x:c r="D18" s="45" t="n">
        <x:v>46368</x:v>
      </x:c>
      <x:c r="E18" s="44" t="n">
        <x:v>7</x:v>
      </x:c>
      <x:c r="F18" s="50" t="n">
        <x:f>IF(OR(D18="",E18=""),"",D18+E18-1)</x:f>
        <x:v>46374</x:v>
      </x:c>
      <x:c r="G18" s="48" t="n">
        <x:v>0</x:v>
      </x:c>
      <x:c r="H18" s="52" t="str">
        <x:f>IF(B18="","",IF(G18&gt;=1,"Finalizada",IF(AND(F18&lt;TODAY(),F18&lt;&gt;""),"Atrasada",IF(D18&gt;TODAY(),"Pendiente","En curso"))))</x:f>
        <x:v>Pendiente</x:v>
      </x:c>
      <x:c r="I18" s="44" t="str">
        <x:v>Media</x:v>
      </x:c>
      <x:c r="J18" s="63" t="str">
        <x:f>IF($B18="","",IF(AND(J$8&lt;=$F18,J$8&gt;=$D18),IF($G18&gt;=1,"●",IF(J$8&lt;($D18+$E18*$G18),"●","■")),""))</x:f>
      </x:c>
      <x:c r="K18" s="63" t="str">
        <x:f>IF($B18="","",IF(AND(K$8&lt;=$F18,K$8&gt;=$D18),IF($G18&gt;=1,"●",IF(K$8&lt;($D18+$E18*$G18),"●","■")),""))</x:f>
      </x:c>
      <x:c r="L18" s="63" t="str">
        <x:f>IF($B18="","",IF(AND(L$8&lt;=$F18,L$8&gt;=$D18),IF($G18&gt;=1,"●",IF(L$8&lt;($D18+$E18*$G18),"●","■")),""))</x:f>
      </x:c>
      <x:c r="M18" s="63" t="str">
        <x:f>IF($B18="","",IF(AND(M$8&lt;=$F18,M$8&gt;=$D18),IF($G18&gt;=1,"●",IF(M$8&lt;($D18+$E18*$G18),"●","■")),""))</x:f>
      </x:c>
      <x:c r="N18" s="63" t="str">
        <x:f>IF($B18="","",IF(AND(N$8&lt;=$F18,N$8&gt;=$D18),IF($G18&gt;=1,"●",IF(N$8&lt;($D18+$E18*$G18),"●","■")),""))</x:f>
      </x:c>
      <x:c r="O18" s="63" t="str">
        <x:f>IF($B18="","",IF(AND(O$8&lt;=$F18,O$8&gt;=$D18),IF($G18&gt;=1,"●",IF(O$8&lt;($D18+$E18*$G18),"●","■")),""))</x:f>
      </x:c>
      <x:c r="P18" s="63" t="str">
        <x:f>IF($B18="","",IF(AND(P$8&lt;=$F18,P$8&gt;=$D18),IF($G18&gt;=1,"●",IF(P$8&lt;($D18+$E18*$G18),"●","■")),""))</x:f>
      </x:c>
      <x:c r="Q18" s="63" t="str">
        <x:f>IF($B18="","",IF(AND(Q$8&lt;=$F18,Q$8&gt;=$D18),IF($G18&gt;=1,"●",IF(Q$8&lt;($D18+$E18*$G18),"●","■")),""))</x:f>
      </x:c>
      <x:c r="R18" s="63" t="str">
        <x:f>IF($B18="","",IF(AND(R$8&lt;=$F18,R$8&gt;=$D18),IF($G18&gt;=1,"●",IF(R$8&lt;($D18+$E18*$G18),"●","■")),""))</x:f>
      </x:c>
      <x:c r="S18" s="63" t="str">
        <x:f>IF($B18="","",IF(AND(S$8&lt;=$F18,S$8&gt;=$D18),IF($G18&gt;=1,"●",IF(S$8&lt;($D18+$E18*$G18),"●","■")),""))</x:f>
      </x:c>
      <x:c r="T18" s="63" t="str">
        <x:f>IF($B18="","",IF(AND(T$8&lt;=$F18,T$8&gt;=$D18),IF($G18&gt;=1,"●",IF(T$8&lt;($D18+$E18*$G18),"●","■")),""))</x:f>
      </x:c>
      <x:c r="U18" s="63" t="str">
        <x:f>IF($B18="","",IF(AND(U$8&lt;=$F18,U$8&gt;=$D18),IF($G18&gt;=1,"●",IF(U$8&lt;($D18+$E18*$G18),"●","■")),""))</x:f>
      </x:c>
      <x:c r="V18" s="63" t="str">
        <x:f>IF($B18="","",IF(AND(V$8&lt;=$F18,V$8&gt;=$D18),IF($G18&gt;=1,"●",IF(V$8&lt;($D18+$E18*$G18),"●","■")),""))</x:f>
      </x:c>
      <x:c r="W18" s="63" t="str">
        <x:f>IF($B18="","",IF(AND(W$8&lt;=$F18,W$8&gt;=$D18),IF($G18&gt;=1,"●",IF(W$8&lt;($D18+$E18*$G18),"●","■")),""))</x:f>
      </x:c>
      <x:c r="X18" s="63" t="str">
        <x:f>IF($B18="","",IF(AND(X$8&lt;=$F18,X$8&gt;=$D18),IF($G18&gt;=1,"●",IF(X$8&lt;($D18+$E18*$G18),"●","■")),""))</x:f>
      </x:c>
      <x:c r="Y18" s="63" t="str">
        <x:f>IF($B18="","",IF(AND(Y$8&lt;=$F18,Y$8&gt;=$D18),IF($G18&gt;=1,"●",IF(Y$8&lt;($D18+$E18*$G18),"●","■")),""))</x:f>
      </x:c>
      <x:c r="Z18" s="63" t="str">
        <x:f>IF($B18="","",IF(AND(Z$8&lt;=$F18,Z$8&gt;=$D18),IF($G18&gt;=1,"●",IF(Z$8&lt;($D18+$E18*$G18),"●","■")),""))</x:f>
      </x:c>
      <x:c r="AA18" s="63" t="str">
        <x:f>IF($B18="","",IF(AND(AA$8&lt;=$F18,AA$8&gt;=$D18),IF($G18&gt;=1,"●",IF(AA$8&lt;($D18+$E18*$G18),"●","■")),""))</x:f>
      </x:c>
      <x:c r="AB18" s="63" t="str">
        <x:f>IF($B18="","",IF(AND(AB$8&lt;=$F18,AB$8&gt;=$D18),IF($G18&gt;=1,"●",IF(AB$8&lt;($D18+$E18*$G18),"●","■")),""))</x:f>
      </x:c>
      <x:c r="AC18" s="63" t="str">
        <x:f>IF($B18="","",IF(AND(AC$8&lt;=$F18,AC$8&gt;=$D18),IF($G18&gt;=1,"●",IF(AC$8&lt;($D18+$E18*$G18),"●","■")),""))</x:f>
      </x:c>
      <x:c r="AD18" s="63" t="str">
        <x:f>IF($B18="","",IF(AND(AD$8&lt;=$F18,AD$8&gt;=$D18),IF($G18&gt;=1,"●",IF(AD$8&lt;($D18+$E18*$G18),"●","■")),""))</x:f>
      </x:c>
      <x:c r="AE18" s="63" t="str">
        <x:f>IF($B18="","",IF(AND(AE$8&lt;=$F18,AE$8&gt;=$D18),IF($G18&gt;=1,"●",IF(AE$8&lt;($D18+$E18*$G18),"●","■")),""))</x:f>
      </x:c>
      <x:c r="AF18" s="63" t="str">
        <x:f>IF($B18="","",IF(AND(AF$8&lt;=$F18,AF$8&gt;=$D18),IF($G18&gt;=1,"●",IF(AF$8&lt;($D18+$E18*$G18),"●","■")),""))</x:f>
      </x:c>
      <x:c r="AG18" s="63" t="str">
        <x:f>IF($B18="","",IF(AND(AG$8&lt;=$F18,AG$8&gt;=$D18),IF($G18&gt;=1,"●",IF(AG$8&lt;($D18+$E18*$G18),"●","■")),""))</x:f>
      </x:c>
      <x:c r="AH18" s="63" t="str">
        <x:f>IF($B18="","",IF(AND(AH$8&lt;=$F18,AH$8&gt;=$D18),IF($G18&gt;=1,"●",IF(AH$8&lt;($D18+$E18*$G18),"●","■")),""))</x:f>
      </x:c>
      <x:c r="AI18" s="63" t="str">
        <x:f>IF($B18="","",IF(AND(AI$8&lt;=$F18,AI$8&gt;=$D18),IF($G18&gt;=1,"●",IF(AI$8&lt;($D18+$E18*$G18),"●","■")),""))</x:f>
      </x:c>
      <x:c r="AJ18" s="63" t="str">
        <x:f>IF($B18="","",IF(AND(AJ$8&lt;=$F18,AJ$8&gt;=$D18),IF($G18&gt;=1,"●",IF(AJ$8&lt;($D18+$E18*$G18),"●","■")),""))</x:f>
      </x:c>
      <x:c r="AK18" s="63" t="str">
        <x:f>IF($B18="","",IF(AND(AK$8&lt;=$F18,AK$8&gt;=$D18),IF($G18&gt;=1,"●",IF(AK$8&lt;($D18+$E18*$G18),"●","■")),""))</x:f>
      </x:c>
      <x:c r="AL18" s="63" t="str">
        <x:f>IF($B18="","",IF(AND(AL$8&lt;=$F18,AL$8&gt;=$D18),IF($G18&gt;=1,"●",IF(AL$8&lt;($D18+$E18*$G18),"●","■")),""))</x:f>
      </x:c>
      <x:c r="AM18" s="63" t="str">
        <x:f>IF($B18="","",IF(AND(AM$8&lt;=$F18,AM$8&gt;=$D18),IF($G18&gt;=1,"●",IF(AM$8&lt;($D18+$E18*$G18),"●","■")),""))</x:f>
      </x:c>
      <x:c r="AN18" s="63" t="str">
        <x:f>IF($B18="","",IF(AND(AN$8&lt;=$F18,AN$8&gt;=$D18),IF($G18&gt;=1,"●",IF(AN$8&lt;($D18+$E18*$G18),"●","■")),""))</x:f>
      </x:c>
      <x:c r="AO18" s="63" t="str">
        <x:f>IF($B18="","",IF(AND(AO$8&lt;=$F18,AO$8&gt;=$D18),IF($G18&gt;=1,"●",IF(AO$8&lt;($D18+$E18*$G18),"●","■")),""))</x:f>
      </x:c>
      <x:c r="AP18" s="63" t="str">
        <x:f>IF($B18="","",IF(AND(AP$8&lt;=$F18,AP$8&gt;=$D18),IF($G18&gt;=1,"●",IF(AP$8&lt;($D18+$E18*$G18),"●","■")),""))</x:f>
      </x:c>
      <x:c r="AQ18" s="63" t="str">
        <x:f>IF($B18="","",IF(AND(AQ$8&lt;=$F18,AQ$8&gt;=$D18),IF($G18&gt;=1,"●",IF(AQ$8&lt;($D18+$E18*$G18),"●","■")),""))</x:f>
      </x:c>
      <x:c r="AR18" s="63" t="str">
        <x:f>IF($B18="","",IF(AND(AR$8&lt;=$F18,AR$8&gt;=$D18),IF($G18&gt;=1,"●",IF(AR$8&lt;($D18+$E18*$G18),"●","■")),""))</x:f>
      </x:c>
      <x:c r="AS18" s="63" t="str">
        <x:f>IF($B18="","",IF(AND(AS$8&lt;=$F18,AS$8&gt;=$D18),IF($G18&gt;=1,"●",IF(AS$8&lt;($D18+$E18*$G18),"●","■")),""))</x:f>
      </x:c>
      <x:c r="AT18" s="63" t="str">
        <x:f>IF($B18="","",IF(AND(AT$8&lt;=$F18,AT$8&gt;=$D18),IF($G18&gt;=1,"●",IF(AT$8&lt;($D18+$E18*$G18),"●","■")),""))</x:f>
      </x:c>
      <x:c r="AU18" s="63" t="str">
        <x:f>IF($B18="","",IF(AND(AU$8&lt;=$F18,AU$8&gt;=$D18),IF($G18&gt;=1,"●",IF(AU$8&lt;($D18+$E18*$G18),"●","■")),""))</x:f>
      </x:c>
      <x:c r="AV18" s="63" t="str">
        <x:f>IF($B18="","",IF(AND(AV$8&lt;=$F18,AV$8&gt;=$D18),IF($G18&gt;=1,"●",IF(AV$8&lt;($D18+$E18*$G18),"●","■")),""))</x:f>
      </x:c>
      <x:c r="AW18" s="63" t="str">
        <x:f>IF($B18="","",IF(AND(AW$8&lt;=$F18,AW$8&gt;=$D18),IF($G18&gt;=1,"●",IF(AW$8&lt;($D18+$E18*$G18),"●","■")),""))</x:f>
      </x:c>
      <x:c r="AX18" s="63" t="str">
        <x:f>IF($B18="","",IF(AND(AX$8&lt;=$F18,AX$8&gt;=$D18),IF($G18&gt;=1,"●",IF(AX$8&lt;($D18+$E18*$G18),"●","■")),""))</x:f>
      </x:c>
      <x:c r="AY18" s="63" t="str">
        <x:f>IF($B18="","",IF(AND(AY$8&lt;=$F18,AY$8&gt;=$D18),IF($G18&gt;=1,"●",IF(AY$8&lt;($D18+$E18*$G18),"●","■")),""))</x:f>
      </x:c>
      <x:c r="AZ18" s="63" t="str">
        <x:f>IF($B18="","",IF(AND(AZ$8&lt;=$F18,AZ$8&gt;=$D18),IF($G18&gt;=1,"●",IF(AZ$8&lt;($D18+$E18*$G18),"●","■")),""))</x:f>
      </x:c>
      <x:c r="BA18" s="63" t="str">
        <x:f>IF($B18="","",IF(AND(BA$8&lt;=$F18,BA$8&gt;=$D18),IF($G18&gt;=1,"●",IF(BA$8&lt;($D18+$E18*$G18),"●","■")),""))</x:f>
      </x:c>
      <x:c r="BB18" s="63" t="str">
        <x:f>IF($B18="","",IF(AND(BB$8&lt;=$F18,BB$8&gt;=$D18),IF($G18&gt;=1,"●",IF(BB$8&lt;($D18+$E18*$G18),"●","■")),""))</x:f>
      </x:c>
      <x:c r="BC18" s="63" t="str">
        <x:f>IF($B18="","",IF(AND(BC$8&lt;=$F18,BC$8&gt;=$D18),IF($G18&gt;=1,"●",IF(BC$8&lt;($D18+$E18*$G18),"●","■")),""))</x:f>
      </x:c>
      <x:c r="BD18" s="63" t="str">
        <x:f>IF($B18="","",IF(AND(BD$8&lt;=$F18,BD$8&gt;=$D18),IF($G18&gt;=1,"●",IF(BD$8&lt;($D18+$E18*$G18),"●","■")),""))</x:f>
      </x:c>
      <x:c r="BE18" s="63" t="str">
        <x:f>IF($B18="","",IF(AND(BE$8&lt;=$F18,BE$8&gt;=$D18),IF($G18&gt;=1,"●",IF(BE$8&lt;($D18+$E18*$G18),"●","■")),""))</x:f>
      </x:c>
      <x:c r="BF18" s="63" t="str">
        <x:f>IF($B18="","",IF(AND(BF$8&lt;=$F18,BF$8&gt;=$D18),IF($G18&gt;=1,"●",IF(BF$8&lt;($D18+$E18*$G18),"●","■")),""))</x:f>
      </x:c>
      <x:c r="BG18" s="63" t="str">
        <x:f>IF($B18="","",IF(AND(BG$8&lt;=$F18,BG$8&gt;=$D18),IF($G18&gt;=1,"●",IF(BG$8&lt;($D18+$E18*$G18),"●","■")),""))</x:f>
      </x:c>
      <x:c r="BH18" s="63" t="str">
        <x:f>IF($B18="","",IF(AND(BH$8&lt;=$F18,BH$8&gt;=$D18),IF($G18&gt;=1,"●",IF(BH$8&lt;($D18+$E18*$G18),"●","■")),""))</x:f>
      </x:c>
      <x:c r="BI18" s="63" t="str">
        <x:f>IF($B18="","",IF(AND(BI$8&lt;=$F18,BI$8&gt;=$D18),IF($G18&gt;=1,"●",IF(BI$8&lt;($D18+$E18*$G18),"●","■")),""))</x:f>
      </x:c>
      <x:c r="BJ18" s="63" t="str">
        <x:f>IF($B18="","",IF(AND(BJ$8&lt;=$F18,BJ$8&gt;=$D18),IF($G18&gt;=1,"●",IF(BJ$8&lt;($D18+$E18*$G18),"●","■")),""))</x:f>
      </x:c>
      <x:c r="BK18" s="63" t="str">
        <x:f>IF($B18="","",IF(AND(BK$8&lt;=$F18,BK$8&gt;=$D18),IF($G18&gt;=1,"●",IF(BK$8&lt;($D18+$E18*$G18),"●","■")),""))</x:f>
      </x:c>
      <x:c r="BL18" s="63" t="str">
        <x:f>IF($B18="","",IF(AND(BL$8&lt;=$F18,BL$8&gt;=$D18),IF($G18&gt;=1,"●",IF(BL$8&lt;($D18+$E18*$G18),"●","■")),""))</x:f>
        <x:v>■</x:v>
      </x:c>
      <x:c r="BM18" s="63" t="str">
        <x:f>IF($B18="","",IF(AND(BM$8&lt;=$F18,BM$8&gt;=$D18),IF($G18&gt;=1,"●",IF(BM$8&lt;($D18+$E18*$G18),"●","■")),""))</x:f>
        <x:v>■</x:v>
      </x:c>
      <x:c r="BN18" s="63" t="str">
        <x:f>IF($B18="","",IF(AND(BN$8&lt;=$F18,BN$8&gt;=$D18),IF($G18&gt;=1,"●",IF(BN$8&lt;($D18+$E18*$G18),"●","■")),""))</x:f>
        <x:v>■</x:v>
      </x:c>
      <x:c r="BO18" s="63" t="str">
        <x:f>IF($B18="","",IF(AND(BO$8&lt;=$F18,BO$8&gt;=$D18),IF($G18&gt;=1,"●",IF(BO$8&lt;($D18+$E18*$G18),"●","■")),""))</x:f>
        <x:v>■</x:v>
      </x:c>
      <x:c r="BP18" s="63" t="str">
        <x:f>IF($B18="","",IF(AND(BP$8&lt;=$F18,BP$8&gt;=$D18),IF($G18&gt;=1,"●",IF(BP$8&lt;($D18+$E18*$G18),"●","■")),""))</x:f>
        <x:v>■</x:v>
      </x:c>
      <x:c r="BQ18" s="63" t="str">
        <x:f>IF($B18="","",IF(AND(BQ$8&lt;=$F18,BQ$8&gt;=$D18),IF($G18&gt;=1,"●",IF(BQ$8&lt;($D18+$E18*$G18),"●","■")),""))</x:f>
        <x:v>■</x:v>
      </x:c>
      <x:c r="BR18" s="63" t="str">
        <x:f>IF($B18="","",IF(AND(BR$8&lt;=$F18,BR$8&gt;=$D18),IF($G18&gt;=1,"●",IF(BR$8&lt;($D18+$E18*$G18),"●","■")),""))</x:f>
        <x:v>■</x:v>
      </x:c>
      <x:c r="BS18" s="63" t="str">
        <x:f>IF($B18="","",IF(AND(BS$8&lt;=$F18,BS$8&gt;=$D18),IF($G18&gt;=1,"●",IF(BS$8&lt;($D18+$E18*$G18),"●","■")),""))</x:f>
      </x:c>
      <x:c r="BT18" s="63" t="str">
        <x:f>IF($B18="","",IF(AND(BT$8&lt;=$F18,BT$8&gt;=$D18),IF($G18&gt;=1,"●",IF(BT$8&lt;($D18+$E18*$G18),"●","■")),""))</x:f>
      </x:c>
      <x:c r="BU18" s="63" t="str">
        <x:f>IF($B18="","",IF(AND(BU$8&lt;=$F18,BU$8&gt;=$D18),IF($G18&gt;=1,"●",IF(BU$8&lt;($D18+$E18*$G18),"●","■")),""))</x:f>
      </x:c>
      <x:c r="BV18" s="63" t="str">
        <x:f>IF($B18="","",IF(AND(BV$8&lt;=$F18,BV$8&gt;=$D18),IF($G18&gt;=1,"●",IF(BV$8&lt;($D18+$E18*$G18),"●","■")),""))</x:f>
      </x:c>
      <x:c r="BW18" s="63" t="str">
        <x:f>IF($B18="","",IF(AND(BW$8&lt;=$F18,BW$8&gt;=$D18),IF($G18&gt;=1,"●",IF(BW$8&lt;($D18+$E18*$G18),"●","■")),""))</x:f>
      </x:c>
      <x:c r="BX18" s="63" t="str">
        <x:f>IF($B18="","",IF(AND(BX$8&lt;=$F18,BX$8&gt;=$D18),IF($G18&gt;=1,"●",IF(BX$8&lt;($D18+$E18*$G18),"●","■")),""))</x:f>
      </x:c>
      <x:c r="BY18" s="63" t="str">
        <x:f>IF($B18="","",IF(AND(BY$8&lt;=$F18,BY$8&gt;=$D18),IF($G18&gt;=1,"●",IF(BY$8&lt;($D18+$E18*$G18),"●","■")),""))</x:f>
      </x:c>
      <x:c r="BZ18" s="63" t="str">
        <x:f>IF($B18="","",IF(AND(BZ$8&lt;=$F18,BZ$8&gt;=$D18),IF($G18&gt;=1,"●",IF(BZ$8&lt;($D18+$E18*$G18),"●","■")),""))</x:f>
      </x:c>
      <x:c r="CA18" s="63" t="str">
        <x:f>IF($B18="","",IF(AND(CA$8&lt;=$F18,CA$8&gt;=$D18),IF($G18&gt;=1,"●",IF(CA$8&lt;($D18+$E18*$G18),"●","■")),""))</x:f>
      </x:c>
      <x:c r="CB18" s="63" t="str">
        <x:f>IF($B18="","",IF(AND(CB$8&lt;=$F18,CB$8&gt;=$D18),IF($G18&gt;=1,"●",IF(CB$8&lt;($D18+$E18*$G18),"●","■")),""))</x:f>
      </x:c>
      <x:c r="CC18" s="63" t="str">
        <x:f>IF($B18="","",IF(AND(CC$8&lt;=$F18,CC$8&gt;=$D18),IF($G18&gt;=1,"●",IF(CC$8&lt;($D18+$E18*$G18),"●","■")),""))</x:f>
      </x:c>
      <x:c r="CD18" s="63" t="str">
        <x:f>IF($B18="","",IF(AND(CD$8&lt;=$F18,CD$8&gt;=$D18),IF($G18&gt;=1,"●",IF(CD$8&lt;($D18+$E18*$G18),"●","■")),""))</x:f>
      </x:c>
      <x:c r="CE18" s="63" t="str">
        <x:f>IF($B18="","",IF(AND(CE$8&lt;=$F18,CE$8&gt;=$D18),IF($G18&gt;=1,"●",IF(CE$8&lt;($D18+$E18*$G18),"●","■")),""))</x:f>
      </x:c>
      <x:c r="CF18" s="63" t="str">
        <x:f>IF($B18="","",IF(AND(CF$8&lt;=$F18,CF$8&gt;=$D18),IF($G18&gt;=1,"●",IF(CF$8&lt;($D18+$E18*$G18),"●","■")),""))</x:f>
      </x:c>
      <x:c r="CG18" s="63" t="str">
        <x:f>IF($B18="","",IF(AND(CG$8&lt;=$F18,CG$8&gt;=$D18),IF($G18&gt;=1,"●",IF(CG$8&lt;($D18+$E18*$G18),"●","■")),""))</x:f>
      </x:c>
      <x:c r="CH18" s="63" t="str">
        <x:f>IF($B18="","",IF(AND(CH$8&lt;=$F18,CH$8&gt;=$D18),IF($G18&gt;=1,"●",IF(CH$8&lt;($D18+$E18*$G18),"●","■")),""))</x:f>
      </x:c>
      <x:c r="CI18" s="63" t="str">
        <x:f>IF($B18="","",IF(AND(CI$8&lt;=$F18,CI$8&gt;=$D18),IF($G18&gt;=1,"●",IF(CI$8&lt;($D18+$E18*$G18),"●","■")),""))</x:f>
      </x:c>
      <x:c r="CJ18" s="63" t="str">
        <x:f>IF($B18="","",IF(AND(CJ$8&lt;=$F18,CJ$8&gt;=$D18),IF($G18&gt;=1,"●",IF(CJ$8&lt;($D18+$E18*$G18),"●","■")),""))</x:f>
      </x:c>
      <x:c r="CK18" s="63" t="str">
        <x:f>IF($B18="","",IF(AND(CK$8&lt;=$F18,CK$8&gt;=$D18),IF($G18&gt;=1,"●",IF(CK$8&lt;($D18+$E18*$G18),"●","■")),""))</x:f>
      </x:c>
      <x:c r="CL18" s="63" t="str">
        <x:f>IF($B18="","",IF(AND(CL$8&lt;=$F18,CL$8&gt;=$D18),IF($G18&gt;=1,"●",IF(CL$8&lt;($D18+$E18*$G18),"●","■")),""))</x:f>
      </x:c>
      <x:c r="CM18" s="63" t="str">
        <x:f>IF($B18="","",IF(AND(CM$8&lt;=$F18,CM$8&gt;=$D18),IF($G18&gt;=1,"●",IF(CM$8&lt;($D18+$E18*$G18),"●","■")),""))</x:f>
      </x:c>
      <x:c r="CN18" s="63" t="str">
        <x:f>IF($B18="","",IF(AND(CN$8&lt;=$F18,CN$8&gt;=$D18),IF($G18&gt;=1,"●",IF(CN$8&lt;($D18+$E18*$G18),"●","■")),""))</x:f>
      </x:c>
      <x:c r="CO18" s="63" t="str">
        <x:f>IF($B18="","",IF(AND(CO$8&lt;=$F18,CO$8&gt;=$D18),IF($G18&gt;=1,"●",IF(CO$8&lt;($D18+$E18*$G18),"●","■")),""))</x:f>
      </x:c>
      <x:c r="CP18" s="63" t="str">
        <x:f>IF($B18="","",IF(AND(CP$8&lt;=$F18,CP$8&gt;=$D18),IF($G18&gt;=1,"●",IF(CP$8&lt;($D18+$E18*$G18),"●","■")),""))</x:f>
      </x:c>
      <x:c r="CQ18" s="63" t="str">
        <x:f>IF($B18="","",IF(AND(CQ$8&lt;=$F18,CQ$8&gt;=$D18),IF($G18&gt;=1,"●",IF(CQ$8&lt;($D18+$E18*$G18),"●","■")),""))</x:f>
      </x:c>
      <x:c r="CR18" s="63" t="str">
        <x:f>IF($B18="","",IF(AND(CR$8&lt;=$F18,CR$8&gt;=$D18),IF($G18&gt;=1,"●",IF(CR$8&lt;($D18+$E18*$G18),"●","■")),""))</x:f>
      </x:c>
      <x:c r="CS18" s="63" t="str">
        <x:f>IF($B18="","",IF(AND(CS$8&lt;=$F18,CS$8&gt;=$D18),IF($G18&gt;=1,"●",IF(CS$8&lt;($D18+$E18*$G18),"●","■")),""))</x:f>
      </x:c>
      <x:c r="CT18" s="63" t="str">
        <x:f>IF($B18="","",IF(AND(CT$8&lt;=$F18,CT$8&gt;=$D18),IF($G18&gt;=1,"●",IF(CT$8&lt;($D18+$E18*$G18),"●","■")),""))</x:f>
      </x:c>
      <x:c r="CU18" s="63" t="str">
        <x:f>IF($B18="","",IF(AND(CU$8&lt;=$F18,CU$8&gt;=$D18),IF($G18&gt;=1,"●",IF(CU$8&lt;($D18+$E18*$G18),"●","■")),""))</x:f>
      </x:c>
    </x:row>
    <x:row r="19" ht="25" customHeight="1">
      <x:c r="A19" t="n">
        <x:v>10</x:v>
      </x:c>
      <x:c r="B19" s="44" t="str">
        <x:v>Revisión con cliente</x:v>
      </x:c>
      <x:c r="C19" s="44" t="str">
        <x:v>Cliente</x:v>
      </x:c>
      <x:c r="D19" s="45" t="n">
        <x:v>46376</x:v>
      </x:c>
      <x:c r="E19" s="44" t="n">
        <x:v>4</x:v>
      </x:c>
      <x:c r="F19" s="50" t="n">
        <x:f>IF(OR(D19="",E19=""),"",D19+E19-1)</x:f>
        <x:v>46379</x:v>
      </x:c>
      <x:c r="G19" s="48" t="n">
        <x:v>0</x:v>
      </x:c>
      <x:c r="H19" s="52" t="str">
        <x:f>IF(B19="","",IF(G19&gt;=1,"Finalizada",IF(AND(F19&lt;TODAY(),F19&lt;&gt;""),"Atrasada",IF(D19&gt;TODAY(),"Pendiente","En curso"))))</x:f>
        <x:v>Pendiente</x:v>
      </x:c>
      <x:c r="I19" s="44" t="str">
        <x:v>Media</x:v>
      </x:c>
      <x:c r="J19" s="63" t="str">
        <x:f>IF($B19="","",IF(AND(J$8&lt;=$F19,J$8&gt;=$D19),IF($G19&gt;=1,"●",IF(J$8&lt;($D19+$E19*$G19),"●","■")),""))</x:f>
      </x:c>
      <x:c r="K19" s="63" t="str">
        <x:f>IF($B19="","",IF(AND(K$8&lt;=$F19,K$8&gt;=$D19),IF($G19&gt;=1,"●",IF(K$8&lt;($D19+$E19*$G19),"●","■")),""))</x:f>
      </x:c>
      <x:c r="L19" s="63" t="str">
        <x:f>IF($B19="","",IF(AND(L$8&lt;=$F19,L$8&gt;=$D19),IF($G19&gt;=1,"●",IF(L$8&lt;($D19+$E19*$G19),"●","■")),""))</x:f>
      </x:c>
      <x:c r="M19" s="63" t="str">
        <x:f>IF($B19="","",IF(AND(M$8&lt;=$F19,M$8&gt;=$D19),IF($G19&gt;=1,"●",IF(M$8&lt;($D19+$E19*$G19),"●","■")),""))</x:f>
      </x:c>
      <x:c r="N19" s="63" t="str">
        <x:f>IF($B19="","",IF(AND(N$8&lt;=$F19,N$8&gt;=$D19),IF($G19&gt;=1,"●",IF(N$8&lt;($D19+$E19*$G19),"●","■")),""))</x:f>
      </x:c>
      <x:c r="O19" s="63" t="str">
        <x:f>IF($B19="","",IF(AND(O$8&lt;=$F19,O$8&gt;=$D19),IF($G19&gt;=1,"●",IF(O$8&lt;($D19+$E19*$G19),"●","■")),""))</x:f>
      </x:c>
      <x:c r="P19" s="63" t="str">
        <x:f>IF($B19="","",IF(AND(P$8&lt;=$F19,P$8&gt;=$D19),IF($G19&gt;=1,"●",IF(P$8&lt;($D19+$E19*$G19),"●","■")),""))</x:f>
      </x:c>
      <x:c r="Q19" s="63" t="str">
        <x:f>IF($B19="","",IF(AND(Q$8&lt;=$F19,Q$8&gt;=$D19),IF($G19&gt;=1,"●",IF(Q$8&lt;($D19+$E19*$G19),"●","■")),""))</x:f>
      </x:c>
      <x:c r="R19" s="63" t="str">
        <x:f>IF($B19="","",IF(AND(R$8&lt;=$F19,R$8&gt;=$D19),IF($G19&gt;=1,"●",IF(R$8&lt;($D19+$E19*$G19),"●","■")),""))</x:f>
      </x:c>
      <x:c r="S19" s="63" t="str">
        <x:f>IF($B19="","",IF(AND(S$8&lt;=$F19,S$8&gt;=$D19),IF($G19&gt;=1,"●",IF(S$8&lt;($D19+$E19*$G19),"●","■")),""))</x:f>
      </x:c>
      <x:c r="T19" s="63" t="str">
        <x:f>IF($B19="","",IF(AND(T$8&lt;=$F19,T$8&gt;=$D19),IF($G19&gt;=1,"●",IF(T$8&lt;($D19+$E19*$G19),"●","■")),""))</x:f>
      </x:c>
      <x:c r="U19" s="63" t="str">
        <x:f>IF($B19="","",IF(AND(U$8&lt;=$F19,U$8&gt;=$D19),IF($G19&gt;=1,"●",IF(U$8&lt;($D19+$E19*$G19),"●","■")),""))</x:f>
      </x:c>
      <x:c r="V19" s="63" t="str">
        <x:f>IF($B19="","",IF(AND(V$8&lt;=$F19,V$8&gt;=$D19),IF($G19&gt;=1,"●",IF(V$8&lt;($D19+$E19*$G19),"●","■")),""))</x:f>
      </x:c>
      <x:c r="W19" s="63" t="str">
        <x:f>IF($B19="","",IF(AND(W$8&lt;=$F19,W$8&gt;=$D19),IF($G19&gt;=1,"●",IF(W$8&lt;($D19+$E19*$G19),"●","■")),""))</x:f>
      </x:c>
      <x:c r="X19" s="63" t="str">
        <x:f>IF($B19="","",IF(AND(X$8&lt;=$F19,X$8&gt;=$D19),IF($G19&gt;=1,"●",IF(X$8&lt;($D19+$E19*$G19),"●","■")),""))</x:f>
      </x:c>
      <x:c r="Y19" s="63" t="str">
        <x:f>IF($B19="","",IF(AND(Y$8&lt;=$F19,Y$8&gt;=$D19),IF($G19&gt;=1,"●",IF(Y$8&lt;($D19+$E19*$G19),"●","■")),""))</x:f>
      </x:c>
      <x:c r="Z19" s="63" t="str">
        <x:f>IF($B19="","",IF(AND(Z$8&lt;=$F19,Z$8&gt;=$D19),IF($G19&gt;=1,"●",IF(Z$8&lt;($D19+$E19*$G19),"●","■")),""))</x:f>
      </x:c>
      <x:c r="AA19" s="63" t="str">
        <x:f>IF($B19="","",IF(AND(AA$8&lt;=$F19,AA$8&gt;=$D19),IF($G19&gt;=1,"●",IF(AA$8&lt;($D19+$E19*$G19),"●","■")),""))</x:f>
      </x:c>
      <x:c r="AB19" s="63" t="str">
        <x:f>IF($B19="","",IF(AND(AB$8&lt;=$F19,AB$8&gt;=$D19),IF($G19&gt;=1,"●",IF(AB$8&lt;($D19+$E19*$G19),"●","■")),""))</x:f>
      </x:c>
      <x:c r="AC19" s="63" t="str">
        <x:f>IF($B19="","",IF(AND(AC$8&lt;=$F19,AC$8&gt;=$D19),IF($G19&gt;=1,"●",IF(AC$8&lt;($D19+$E19*$G19),"●","■")),""))</x:f>
      </x:c>
      <x:c r="AD19" s="63" t="str">
        <x:f>IF($B19="","",IF(AND(AD$8&lt;=$F19,AD$8&gt;=$D19),IF($G19&gt;=1,"●",IF(AD$8&lt;($D19+$E19*$G19),"●","■")),""))</x:f>
      </x:c>
      <x:c r="AE19" s="63" t="str">
        <x:f>IF($B19="","",IF(AND(AE$8&lt;=$F19,AE$8&gt;=$D19),IF($G19&gt;=1,"●",IF(AE$8&lt;($D19+$E19*$G19),"●","■")),""))</x:f>
      </x:c>
      <x:c r="AF19" s="63" t="str">
        <x:f>IF($B19="","",IF(AND(AF$8&lt;=$F19,AF$8&gt;=$D19),IF($G19&gt;=1,"●",IF(AF$8&lt;($D19+$E19*$G19),"●","■")),""))</x:f>
      </x:c>
      <x:c r="AG19" s="63" t="str">
        <x:f>IF($B19="","",IF(AND(AG$8&lt;=$F19,AG$8&gt;=$D19),IF($G19&gt;=1,"●",IF(AG$8&lt;($D19+$E19*$G19),"●","■")),""))</x:f>
      </x:c>
      <x:c r="AH19" s="63" t="str">
        <x:f>IF($B19="","",IF(AND(AH$8&lt;=$F19,AH$8&gt;=$D19),IF($G19&gt;=1,"●",IF(AH$8&lt;($D19+$E19*$G19),"●","■")),""))</x:f>
      </x:c>
      <x:c r="AI19" s="63" t="str">
        <x:f>IF($B19="","",IF(AND(AI$8&lt;=$F19,AI$8&gt;=$D19),IF($G19&gt;=1,"●",IF(AI$8&lt;($D19+$E19*$G19),"●","■")),""))</x:f>
      </x:c>
      <x:c r="AJ19" s="63" t="str">
        <x:f>IF($B19="","",IF(AND(AJ$8&lt;=$F19,AJ$8&gt;=$D19),IF($G19&gt;=1,"●",IF(AJ$8&lt;($D19+$E19*$G19),"●","■")),""))</x:f>
      </x:c>
      <x:c r="AK19" s="63" t="str">
        <x:f>IF($B19="","",IF(AND(AK$8&lt;=$F19,AK$8&gt;=$D19),IF($G19&gt;=1,"●",IF(AK$8&lt;($D19+$E19*$G19),"●","■")),""))</x:f>
      </x:c>
      <x:c r="AL19" s="63" t="str">
        <x:f>IF($B19="","",IF(AND(AL$8&lt;=$F19,AL$8&gt;=$D19),IF($G19&gt;=1,"●",IF(AL$8&lt;($D19+$E19*$G19),"●","■")),""))</x:f>
      </x:c>
      <x:c r="AM19" s="63" t="str">
        <x:f>IF($B19="","",IF(AND(AM$8&lt;=$F19,AM$8&gt;=$D19),IF($G19&gt;=1,"●",IF(AM$8&lt;($D19+$E19*$G19),"●","■")),""))</x:f>
      </x:c>
      <x:c r="AN19" s="63" t="str">
        <x:f>IF($B19="","",IF(AND(AN$8&lt;=$F19,AN$8&gt;=$D19),IF($G19&gt;=1,"●",IF(AN$8&lt;($D19+$E19*$G19),"●","■")),""))</x:f>
      </x:c>
      <x:c r="AO19" s="63" t="str">
        <x:f>IF($B19="","",IF(AND(AO$8&lt;=$F19,AO$8&gt;=$D19),IF($G19&gt;=1,"●",IF(AO$8&lt;($D19+$E19*$G19),"●","■")),""))</x:f>
      </x:c>
      <x:c r="AP19" s="63" t="str">
        <x:f>IF($B19="","",IF(AND(AP$8&lt;=$F19,AP$8&gt;=$D19),IF($G19&gt;=1,"●",IF(AP$8&lt;($D19+$E19*$G19),"●","■")),""))</x:f>
      </x:c>
      <x:c r="AQ19" s="63" t="str">
        <x:f>IF($B19="","",IF(AND(AQ$8&lt;=$F19,AQ$8&gt;=$D19),IF($G19&gt;=1,"●",IF(AQ$8&lt;($D19+$E19*$G19),"●","■")),""))</x:f>
      </x:c>
      <x:c r="AR19" s="63" t="str">
        <x:f>IF($B19="","",IF(AND(AR$8&lt;=$F19,AR$8&gt;=$D19),IF($G19&gt;=1,"●",IF(AR$8&lt;($D19+$E19*$G19),"●","■")),""))</x:f>
      </x:c>
      <x:c r="AS19" s="63" t="str">
        <x:f>IF($B19="","",IF(AND(AS$8&lt;=$F19,AS$8&gt;=$D19),IF($G19&gt;=1,"●",IF(AS$8&lt;($D19+$E19*$G19),"●","■")),""))</x:f>
      </x:c>
      <x:c r="AT19" s="63" t="str">
        <x:f>IF($B19="","",IF(AND(AT$8&lt;=$F19,AT$8&gt;=$D19),IF($G19&gt;=1,"●",IF(AT$8&lt;($D19+$E19*$G19),"●","■")),""))</x:f>
      </x:c>
      <x:c r="AU19" s="63" t="str">
        <x:f>IF($B19="","",IF(AND(AU$8&lt;=$F19,AU$8&gt;=$D19),IF($G19&gt;=1,"●",IF(AU$8&lt;($D19+$E19*$G19),"●","■")),""))</x:f>
      </x:c>
      <x:c r="AV19" s="63" t="str">
        <x:f>IF($B19="","",IF(AND(AV$8&lt;=$F19,AV$8&gt;=$D19),IF($G19&gt;=1,"●",IF(AV$8&lt;($D19+$E19*$G19),"●","■")),""))</x:f>
      </x:c>
      <x:c r="AW19" s="63" t="str">
        <x:f>IF($B19="","",IF(AND(AW$8&lt;=$F19,AW$8&gt;=$D19),IF($G19&gt;=1,"●",IF(AW$8&lt;($D19+$E19*$G19),"●","■")),""))</x:f>
      </x:c>
      <x:c r="AX19" s="63" t="str">
        <x:f>IF($B19="","",IF(AND(AX$8&lt;=$F19,AX$8&gt;=$D19),IF($G19&gt;=1,"●",IF(AX$8&lt;($D19+$E19*$G19),"●","■")),""))</x:f>
      </x:c>
      <x:c r="AY19" s="63" t="str">
        <x:f>IF($B19="","",IF(AND(AY$8&lt;=$F19,AY$8&gt;=$D19),IF($G19&gt;=1,"●",IF(AY$8&lt;($D19+$E19*$G19),"●","■")),""))</x:f>
      </x:c>
      <x:c r="AZ19" s="63" t="str">
        <x:f>IF($B19="","",IF(AND(AZ$8&lt;=$F19,AZ$8&gt;=$D19),IF($G19&gt;=1,"●",IF(AZ$8&lt;($D19+$E19*$G19),"●","■")),""))</x:f>
      </x:c>
      <x:c r="BA19" s="63" t="str">
        <x:f>IF($B19="","",IF(AND(BA$8&lt;=$F19,BA$8&gt;=$D19),IF($G19&gt;=1,"●",IF(BA$8&lt;($D19+$E19*$G19),"●","■")),""))</x:f>
      </x:c>
      <x:c r="BB19" s="63" t="str">
        <x:f>IF($B19="","",IF(AND(BB$8&lt;=$F19,BB$8&gt;=$D19),IF($G19&gt;=1,"●",IF(BB$8&lt;($D19+$E19*$G19),"●","■")),""))</x:f>
      </x:c>
      <x:c r="BC19" s="63" t="str">
        <x:f>IF($B19="","",IF(AND(BC$8&lt;=$F19,BC$8&gt;=$D19),IF($G19&gt;=1,"●",IF(BC$8&lt;($D19+$E19*$G19),"●","■")),""))</x:f>
      </x:c>
      <x:c r="BD19" s="63" t="str">
        <x:f>IF($B19="","",IF(AND(BD$8&lt;=$F19,BD$8&gt;=$D19),IF($G19&gt;=1,"●",IF(BD$8&lt;($D19+$E19*$G19),"●","■")),""))</x:f>
      </x:c>
      <x:c r="BE19" s="63" t="str">
        <x:f>IF($B19="","",IF(AND(BE$8&lt;=$F19,BE$8&gt;=$D19),IF($G19&gt;=1,"●",IF(BE$8&lt;($D19+$E19*$G19),"●","■")),""))</x:f>
      </x:c>
      <x:c r="BF19" s="63" t="str">
        <x:f>IF($B19="","",IF(AND(BF$8&lt;=$F19,BF$8&gt;=$D19),IF($G19&gt;=1,"●",IF(BF$8&lt;($D19+$E19*$G19),"●","■")),""))</x:f>
      </x:c>
      <x:c r="BG19" s="63" t="str">
        <x:f>IF($B19="","",IF(AND(BG$8&lt;=$F19,BG$8&gt;=$D19),IF($G19&gt;=1,"●",IF(BG$8&lt;($D19+$E19*$G19),"●","■")),""))</x:f>
      </x:c>
      <x:c r="BH19" s="63" t="str">
        <x:f>IF($B19="","",IF(AND(BH$8&lt;=$F19,BH$8&gt;=$D19),IF($G19&gt;=1,"●",IF(BH$8&lt;($D19+$E19*$G19),"●","■")),""))</x:f>
      </x:c>
      <x:c r="BI19" s="63" t="str">
        <x:f>IF($B19="","",IF(AND(BI$8&lt;=$F19,BI$8&gt;=$D19),IF($G19&gt;=1,"●",IF(BI$8&lt;($D19+$E19*$G19),"●","■")),""))</x:f>
      </x:c>
      <x:c r="BJ19" s="63" t="str">
        <x:f>IF($B19="","",IF(AND(BJ$8&lt;=$F19,BJ$8&gt;=$D19),IF($G19&gt;=1,"●",IF(BJ$8&lt;($D19+$E19*$G19),"●","■")),""))</x:f>
      </x:c>
      <x:c r="BK19" s="63" t="str">
        <x:f>IF($B19="","",IF(AND(BK$8&lt;=$F19,BK$8&gt;=$D19),IF($G19&gt;=1,"●",IF(BK$8&lt;($D19+$E19*$G19),"●","■")),""))</x:f>
      </x:c>
      <x:c r="BL19" s="63" t="str">
        <x:f>IF($B19="","",IF(AND(BL$8&lt;=$F19,BL$8&gt;=$D19),IF($G19&gt;=1,"●",IF(BL$8&lt;($D19+$E19*$G19),"●","■")),""))</x:f>
      </x:c>
      <x:c r="BM19" s="63" t="str">
        <x:f>IF($B19="","",IF(AND(BM$8&lt;=$F19,BM$8&gt;=$D19),IF($G19&gt;=1,"●",IF(BM$8&lt;($D19+$E19*$G19),"●","■")),""))</x:f>
      </x:c>
      <x:c r="BN19" s="63" t="str">
        <x:f>IF($B19="","",IF(AND(BN$8&lt;=$F19,BN$8&gt;=$D19),IF($G19&gt;=1,"●",IF(BN$8&lt;($D19+$E19*$G19),"●","■")),""))</x:f>
      </x:c>
      <x:c r="BO19" s="63" t="str">
        <x:f>IF($B19="","",IF(AND(BO$8&lt;=$F19,BO$8&gt;=$D19),IF($G19&gt;=1,"●",IF(BO$8&lt;($D19+$E19*$G19),"●","■")),""))</x:f>
      </x:c>
      <x:c r="BP19" s="63" t="str">
        <x:f>IF($B19="","",IF(AND(BP$8&lt;=$F19,BP$8&gt;=$D19),IF($G19&gt;=1,"●",IF(BP$8&lt;($D19+$E19*$G19),"●","■")),""))</x:f>
      </x:c>
      <x:c r="BQ19" s="63" t="str">
        <x:f>IF($B19="","",IF(AND(BQ$8&lt;=$F19,BQ$8&gt;=$D19),IF($G19&gt;=1,"●",IF(BQ$8&lt;($D19+$E19*$G19),"●","■")),""))</x:f>
      </x:c>
      <x:c r="BR19" s="63" t="str">
        <x:f>IF($B19="","",IF(AND(BR$8&lt;=$F19,BR$8&gt;=$D19),IF($G19&gt;=1,"●",IF(BR$8&lt;($D19+$E19*$G19),"●","■")),""))</x:f>
      </x:c>
      <x:c r="BS19" s="63" t="str">
        <x:f>IF($B19="","",IF(AND(BS$8&lt;=$F19,BS$8&gt;=$D19),IF($G19&gt;=1,"●",IF(BS$8&lt;($D19+$E19*$G19),"●","■")),""))</x:f>
      </x:c>
      <x:c r="BT19" s="63" t="str">
        <x:f>IF($B19="","",IF(AND(BT$8&lt;=$F19,BT$8&gt;=$D19),IF($G19&gt;=1,"●",IF(BT$8&lt;($D19+$E19*$G19),"●","■")),""))</x:f>
        <x:v>■</x:v>
      </x:c>
      <x:c r="BU19" s="63" t="str">
        <x:f>IF($B19="","",IF(AND(BU$8&lt;=$F19,BU$8&gt;=$D19),IF($G19&gt;=1,"●",IF(BU$8&lt;($D19+$E19*$G19),"●","■")),""))</x:f>
        <x:v>■</x:v>
      </x:c>
      <x:c r="BV19" s="63" t="str">
        <x:f>IF($B19="","",IF(AND(BV$8&lt;=$F19,BV$8&gt;=$D19),IF($G19&gt;=1,"●",IF(BV$8&lt;($D19+$E19*$G19),"●","■")),""))</x:f>
        <x:v>■</x:v>
      </x:c>
      <x:c r="BW19" s="63" t="str">
        <x:f>IF($B19="","",IF(AND(BW$8&lt;=$F19,BW$8&gt;=$D19),IF($G19&gt;=1,"●",IF(BW$8&lt;($D19+$E19*$G19),"●","■")),""))</x:f>
        <x:v>■</x:v>
      </x:c>
      <x:c r="BX19" s="63" t="str">
        <x:f>IF($B19="","",IF(AND(BX$8&lt;=$F19,BX$8&gt;=$D19),IF($G19&gt;=1,"●",IF(BX$8&lt;($D19+$E19*$G19),"●","■")),""))</x:f>
      </x:c>
      <x:c r="BY19" s="63" t="str">
        <x:f>IF($B19="","",IF(AND(BY$8&lt;=$F19,BY$8&gt;=$D19),IF($G19&gt;=1,"●",IF(BY$8&lt;($D19+$E19*$G19),"●","■")),""))</x:f>
      </x:c>
      <x:c r="BZ19" s="63" t="str">
        <x:f>IF($B19="","",IF(AND(BZ$8&lt;=$F19,BZ$8&gt;=$D19),IF($G19&gt;=1,"●",IF(BZ$8&lt;($D19+$E19*$G19),"●","■")),""))</x:f>
      </x:c>
      <x:c r="CA19" s="63" t="str">
        <x:f>IF($B19="","",IF(AND(CA$8&lt;=$F19,CA$8&gt;=$D19),IF($G19&gt;=1,"●",IF(CA$8&lt;($D19+$E19*$G19),"●","■")),""))</x:f>
      </x:c>
      <x:c r="CB19" s="63" t="str">
        <x:f>IF($B19="","",IF(AND(CB$8&lt;=$F19,CB$8&gt;=$D19),IF($G19&gt;=1,"●",IF(CB$8&lt;($D19+$E19*$G19),"●","■")),""))</x:f>
      </x:c>
      <x:c r="CC19" s="63" t="str">
        <x:f>IF($B19="","",IF(AND(CC$8&lt;=$F19,CC$8&gt;=$D19),IF($G19&gt;=1,"●",IF(CC$8&lt;($D19+$E19*$G19),"●","■")),""))</x:f>
      </x:c>
      <x:c r="CD19" s="63" t="str">
        <x:f>IF($B19="","",IF(AND(CD$8&lt;=$F19,CD$8&gt;=$D19),IF($G19&gt;=1,"●",IF(CD$8&lt;($D19+$E19*$G19),"●","■")),""))</x:f>
      </x:c>
      <x:c r="CE19" s="63" t="str">
        <x:f>IF($B19="","",IF(AND(CE$8&lt;=$F19,CE$8&gt;=$D19),IF($G19&gt;=1,"●",IF(CE$8&lt;($D19+$E19*$G19),"●","■")),""))</x:f>
      </x:c>
      <x:c r="CF19" s="63" t="str">
        <x:f>IF($B19="","",IF(AND(CF$8&lt;=$F19,CF$8&gt;=$D19),IF($G19&gt;=1,"●",IF(CF$8&lt;($D19+$E19*$G19),"●","■")),""))</x:f>
      </x:c>
      <x:c r="CG19" s="63" t="str">
        <x:f>IF($B19="","",IF(AND(CG$8&lt;=$F19,CG$8&gt;=$D19),IF($G19&gt;=1,"●",IF(CG$8&lt;($D19+$E19*$G19),"●","■")),""))</x:f>
      </x:c>
      <x:c r="CH19" s="63" t="str">
        <x:f>IF($B19="","",IF(AND(CH$8&lt;=$F19,CH$8&gt;=$D19),IF($G19&gt;=1,"●",IF(CH$8&lt;($D19+$E19*$G19),"●","■")),""))</x:f>
      </x:c>
      <x:c r="CI19" s="63" t="str">
        <x:f>IF($B19="","",IF(AND(CI$8&lt;=$F19,CI$8&gt;=$D19),IF($G19&gt;=1,"●",IF(CI$8&lt;($D19+$E19*$G19),"●","■")),""))</x:f>
      </x:c>
      <x:c r="CJ19" s="63" t="str">
        <x:f>IF($B19="","",IF(AND(CJ$8&lt;=$F19,CJ$8&gt;=$D19),IF($G19&gt;=1,"●",IF(CJ$8&lt;($D19+$E19*$G19),"●","■")),""))</x:f>
      </x:c>
      <x:c r="CK19" s="63" t="str">
        <x:f>IF($B19="","",IF(AND(CK$8&lt;=$F19,CK$8&gt;=$D19),IF($G19&gt;=1,"●",IF(CK$8&lt;($D19+$E19*$G19),"●","■")),""))</x:f>
      </x:c>
      <x:c r="CL19" s="63" t="str">
        <x:f>IF($B19="","",IF(AND(CL$8&lt;=$F19,CL$8&gt;=$D19),IF($G19&gt;=1,"●",IF(CL$8&lt;($D19+$E19*$G19),"●","■")),""))</x:f>
      </x:c>
      <x:c r="CM19" s="63" t="str">
        <x:f>IF($B19="","",IF(AND(CM$8&lt;=$F19,CM$8&gt;=$D19),IF($G19&gt;=1,"●",IF(CM$8&lt;($D19+$E19*$G19),"●","■")),""))</x:f>
      </x:c>
      <x:c r="CN19" s="63" t="str">
        <x:f>IF($B19="","",IF(AND(CN$8&lt;=$F19,CN$8&gt;=$D19),IF($G19&gt;=1,"●",IF(CN$8&lt;($D19+$E19*$G19),"●","■")),""))</x:f>
      </x:c>
      <x:c r="CO19" s="63" t="str">
        <x:f>IF($B19="","",IF(AND(CO$8&lt;=$F19,CO$8&gt;=$D19),IF($G19&gt;=1,"●",IF(CO$8&lt;($D19+$E19*$G19),"●","■")),""))</x:f>
      </x:c>
      <x:c r="CP19" s="63" t="str">
        <x:f>IF($B19="","",IF(AND(CP$8&lt;=$F19,CP$8&gt;=$D19),IF($G19&gt;=1,"●",IF(CP$8&lt;($D19+$E19*$G19),"●","■")),""))</x:f>
      </x:c>
      <x:c r="CQ19" s="63" t="str">
        <x:f>IF($B19="","",IF(AND(CQ$8&lt;=$F19,CQ$8&gt;=$D19),IF($G19&gt;=1,"●",IF(CQ$8&lt;($D19+$E19*$G19),"●","■")),""))</x:f>
      </x:c>
      <x:c r="CR19" s="63" t="str">
        <x:f>IF($B19="","",IF(AND(CR$8&lt;=$F19,CR$8&gt;=$D19),IF($G19&gt;=1,"●",IF(CR$8&lt;($D19+$E19*$G19),"●","■")),""))</x:f>
      </x:c>
      <x:c r="CS19" s="63" t="str">
        <x:f>IF($B19="","",IF(AND(CS$8&lt;=$F19,CS$8&gt;=$D19),IF($G19&gt;=1,"●",IF(CS$8&lt;($D19+$E19*$G19),"●","■")),""))</x:f>
      </x:c>
      <x:c r="CT19" s="63" t="str">
        <x:f>IF($B19="","",IF(AND(CT$8&lt;=$F19,CT$8&gt;=$D19),IF($G19&gt;=1,"●",IF(CT$8&lt;($D19+$E19*$G19),"●","■")),""))</x:f>
      </x:c>
      <x:c r="CU19" s="63" t="str">
        <x:f>IF($B19="","",IF(AND(CU$8&lt;=$F19,CU$8&gt;=$D19),IF($G19&gt;=1,"●",IF(CU$8&lt;($D19+$E19*$G19),"●","■")),""))</x:f>
      </x:c>
    </x:row>
    <x:row r="20" ht="25" customHeight="1">
      <x:c r="A20" t="n">
        <x:v>11</x:v>
      </x:c>
      <x:c r="B20" s="44" t="str">
        <x:v>Ajustes finales</x:v>
      </x:c>
      <x:c r="C20" s="44" t="str">
        <x:v>Equipo</x:v>
      </x:c>
      <x:c r="D20" s="45" t="n">
        <x:v>46380</x:v>
      </x:c>
      <x:c r="E20" s="44" t="n">
        <x:v>5</x:v>
      </x:c>
      <x:c r="F20" s="50" t="n">
        <x:f>IF(OR(D20="",E20=""),"",D20+E20-1)</x:f>
        <x:v>46384</x:v>
      </x:c>
      <x:c r="G20" s="48" t="n">
        <x:v>0</x:v>
      </x:c>
      <x:c r="H20" s="52" t="str">
        <x:f>IF(B20="","",IF(G20&gt;=1,"Finalizada",IF(AND(F20&lt;TODAY(),F20&lt;&gt;""),"Atrasada",IF(D20&gt;TODAY(),"Pendiente","En curso"))))</x:f>
        <x:v>Pendiente</x:v>
      </x:c>
      <x:c r="I20" s="44" t="str">
        <x:v>Media</x:v>
      </x:c>
      <x:c r="J20" s="63" t="str">
        <x:f>IF($B20="","",IF(AND(J$8&lt;=$F20,J$8&gt;=$D20),IF($G20&gt;=1,"●",IF(J$8&lt;($D20+$E20*$G20),"●","■")),""))</x:f>
      </x:c>
      <x:c r="K20" s="63" t="str">
        <x:f>IF($B20="","",IF(AND(K$8&lt;=$F20,K$8&gt;=$D20),IF($G20&gt;=1,"●",IF(K$8&lt;($D20+$E20*$G20),"●","■")),""))</x:f>
      </x:c>
      <x:c r="L20" s="63" t="str">
        <x:f>IF($B20="","",IF(AND(L$8&lt;=$F20,L$8&gt;=$D20),IF($G20&gt;=1,"●",IF(L$8&lt;($D20+$E20*$G20),"●","■")),""))</x:f>
      </x:c>
      <x:c r="M20" s="63" t="str">
        <x:f>IF($B20="","",IF(AND(M$8&lt;=$F20,M$8&gt;=$D20),IF($G20&gt;=1,"●",IF(M$8&lt;($D20+$E20*$G20),"●","■")),""))</x:f>
      </x:c>
      <x:c r="N20" s="63" t="str">
        <x:f>IF($B20="","",IF(AND(N$8&lt;=$F20,N$8&gt;=$D20),IF($G20&gt;=1,"●",IF(N$8&lt;($D20+$E20*$G20),"●","■")),""))</x:f>
      </x:c>
      <x:c r="O20" s="63" t="str">
        <x:f>IF($B20="","",IF(AND(O$8&lt;=$F20,O$8&gt;=$D20),IF($G20&gt;=1,"●",IF(O$8&lt;($D20+$E20*$G20),"●","■")),""))</x:f>
      </x:c>
      <x:c r="P20" s="63" t="str">
        <x:f>IF($B20="","",IF(AND(P$8&lt;=$F20,P$8&gt;=$D20),IF($G20&gt;=1,"●",IF(P$8&lt;($D20+$E20*$G20),"●","■")),""))</x:f>
      </x:c>
      <x:c r="Q20" s="63" t="str">
        <x:f>IF($B20="","",IF(AND(Q$8&lt;=$F20,Q$8&gt;=$D20),IF($G20&gt;=1,"●",IF(Q$8&lt;($D20+$E20*$G20),"●","■")),""))</x:f>
      </x:c>
      <x:c r="R20" s="63" t="str">
        <x:f>IF($B20="","",IF(AND(R$8&lt;=$F20,R$8&gt;=$D20),IF($G20&gt;=1,"●",IF(R$8&lt;($D20+$E20*$G20),"●","■")),""))</x:f>
      </x:c>
      <x:c r="S20" s="63" t="str">
        <x:f>IF($B20="","",IF(AND(S$8&lt;=$F20,S$8&gt;=$D20),IF($G20&gt;=1,"●",IF(S$8&lt;($D20+$E20*$G20),"●","■")),""))</x:f>
      </x:c>
      <x:c r="T20" s="63" t="str">
        <x:f>IF($B20="","",IF(AND(T$8&lt;=$F20,T$8&gt;=$D20),IF($G20&gt;=1,"●",IF(T$8&lt;($D20+$E20*$G20),"●","■")),""))</x:f>
      </x:c>
      <x:c r="U20" s="63" t="str">
        <x:f>IF($B20="","",IF(AND(U$8&lt;=$F20,U$8&gt;=$D20),IF($G20&gt;=1,"●",IF(U$8&lt;($D20+$E20*$G20),"●","■")),""))</x:f>
      </x:c>
      <x:c r="V20" s="63" t="str">
        <x:f>IF($B20="","",IF(AND(V$8&lt;=$F20,V$8&gt;=$D20),IF($G20&gt;=1,"●",IF(V$8&lt;($D20+$E20*$G20),"●","■")),""))</x:f>
      </x:c>
      <x:c r="W20" s="63" t="str">
        <x:f>IF($B20="","",IF(AND(W$8&lt;=$F20,W$8&gt;=$D20),IF($G20&gt;=1,"●",IF(W$8&lt;($D20+$E20*$G20),"●","■")),""))</x:f>
      </x:c>
      <x:c r="X20" s="63" t="str">
        <x:f>IF($B20="","",IF(AND(X$8&lt;=$F20,X$8&gt;=$D20),IF($G20&gt;=1,"●",IF(X$8&lt;($D20+$E20*$G20),"●","■")),""))</x:f>
      </x:c>
      <x:c r="Y20" s="63" t="str">
        <x:f>IF($B20="","",IF(AND(Y$8&lt;=$F20,Y$8&gt;=$D20),IF($G20&gt;=1,"●",IF(Y$8&lt;($D20+$E20*$G20),"●","■")),""))</x:f>
      </x:c>
      <x:c r="Z20" s="63" t="str">
        <x:f>IF($B20="","",IF(AND(Z$8&lt;=$F20,Z$8&gt;=$D20),IF($G20&gt;=1,"●",IF(Z$8&lt;($D20+$E20*$G20),"●","■")),""))</x:f>
      </x:c>
      <x:c r="AA20" s="63" t="str">
        <x:f>IF($B20="","",IF(AND(AA$8&lt;=$F20,AA$8&gt;=$D20),IF($G20&gt;=1,"●",IF(AA$8&lt;($D20+$E20*$G20),"●","■")),""))</x:f>
      </x:c>
      <x:c r="AB20" s="63" t="str">
        <x:f>IF($B20="","",IF(AND(AB$8&lt;=$F20,AB$8&gt;=$D20),IF($G20&gt;=1,"●",IF(AB$8&lt;($D20+$E20*$G20),"●","■")),""))</x:f>
      </x:c>
      <x:c r="AC20" s="63" t="str">
        <x:f>IF($B20="","",IF(AND(AC$8&lt;=$F20,AC$8&gt;=$D20),IF($G20&gt;=1,"●",IF(AC$8&lt;($D20+$E20*$G20),"●","■")),""))</x:f>
      </x:c>
      <x:c r="AD20" s="63" t="str">
        <x:f>IF($B20="","",IF(AND(AD$8&lt;=$F20,AD$8&gt;=$D20),IF($G20&gt;=1,"●",IF(AD$8&lt;($D20+$E20*$G20),"●","■")),""))</x:f>
      </x:c>
      <x:c r="AE20" s="63" t="str">
        <x:f>IF($B20="","",IF(AND(AE$8&lt;=$F20,AE$8&gt;=$D20),IF($G20&gt;=1,"●",IF(AE$8&lt;($D20+$E20*$G20),"●","■")),""))</x:f>
      </x:c>
      <x:c r="AF20" s="63" t="str">
        <x:f>IF($B20="","",IF(AND(AF$8&lt;=$F20,AF$8&gt;=$D20),IF($G20&gt;=1,"●",IF(AF$8&lt;($D20+$E20*$G20),"●","■")),""))</x:f>
      </x:c>
      <x:c r="AG20" s="63" t="str">
        <x:f>IF($B20="","",IF(AND(AG$8&lt;=$F20,AG$8&gt;=$D20),IF($G20&gt;=1,"●",IF(AG$8&lt;($D20+$E20*$G20),"●","■")),""))</x:f>
      </x:c>
      <x:c r="AH20" s="63" t="str">
        <x:f>IF($B20="","",IF(AND(AH$8&lt;=$F20,AH$8&gt;=$D20),IF($G20&gt;=1,"●",IF(AH$8&lt;($D20+$E20*$G20),"●","■")),""))</x:f>
      </x:c>
      <x:c r="AI20" s="63" t="str">
        <x:f>IF($B20="","",IF(AND(AI$8&lt;=$F20,AI$8&gt;=$D20),IF($G20&gt;=1,"●",IF(AI$8&lt;($D20+$E20*$G20),"●","■")),""))</x:f>
      </x:c>
      <x:c r="AJ20" s="63" t="str">
        <x:f>IF($B20="","",IF(AND(AJ$8&lt;=$F20,AJ$8&gt;=$D20),IF($G20&gt;=1,"●",IF(AJ$8&lt;($D20+$E20*$G20),"●","■")),""))</x:f>
      </x:c>
      <x:c r="AK20" s="63" t="str">
        <x:f>IF($B20="","",IF(AND(AK$8&lt;=$F20,AK$8&gt;=$D20),IF($G20&gt;=1,"●",IF(AK$8&lt;($D20+$E20*$G20),"●","■")),""))</x:f>
      </x:c>
      <x:c r="AL20" s="63" t="str">
        <x:f>IF($B20="","",IF(AND(AL$8&lt;=$F20,AL$8&gt;=$D20),IF($G20&gt;=1,"●",IF(AL$8&lt;($D20+$E20*$G20),"●","■")),""))</x:f>
      </x:c>
      <x:c r="AM20" s="63" t="str">
        <x:f>IF($B20="","",IF(AND(AM$8&lt;=$F20,AM$8&gt;=$D20),IF($G20&gt;=1,"●",IF(AM$8&lt;($D20+$E20*$G20),"●","■")),""))</x:f>
      </x:c>
      <x:c r="AN20" s="63" t="str">
        <x:f>IF($B20="","",IF(AND(AN$8&lt;=$F20,AN$8&gt;=$D20),IF($G20&gt;=1,"●",IF(AN$8&lt;($D20+$E20*$G20),"●","■")),""))</x:f>
      </x:c>
      <x:c r="AO20" s="63" t="str">
        <x:f>IF($B20="","",IF(AND(AO$8&lt;=$F20,AO$8&gt;=$D20),IF($G20&gt;=1,"●",IF(AO$8&lt;($D20+$E20*$G20),"●","■")),""))</x:f>
      </x:c>
      <x:c r="AP20" s="63" t="str">
        <x:f>IF($B20="","",IF(AND(AP$8&lt;=$F20,AP$8&gt;=$D20),IF($G20&gt;=1,"●",IF(AP$8&lt;($D20+$E20*$G20),"●","■")),""))</x:f>
      </x:c>
      <x:c r="AQ20" s="63" t="str">
        <x:f>IF($B20="","",IF(AND(AQ$8&lt;=$F20,AQ$8&gt;=$D20),IF($G20&gt;=1,"●",IF(AQ$8&lt;($D20+$E20*$G20),"●","■")),""))</x:f>
      </x:c>
      <x:c r="AR20" s="63" t="str">
        <x:f>IF($B20="","",IF(AND(AR$8&lt;=$F20,AR$8&gt;=$D20),IF($G20&gt;=1,"●",IF(AR$8&lt;($D20+$E20*$G20),"●","■")),""))</x:f>
      </x:c>
      <x:c r="AS20" s="63" t="str">
        <x:f>IF($B20="","",IF(AND(AS$8&lt;=$F20,AS$8&gt;=$D20),IF($G20&gt;=1,"●",IF(AS$8&lt;($D20+$E20*$G20),"●","■")),""))</x:f>
      </x:c>
      <x:c r="AT20" s="63" t="str">
        <x:f>IF($B20="","",IF(AND(AT$8&lt;=$F20,AT$8&gt;=$D20),IF($G20&gt;=1,"●",IF(AT$8&lt;($D20+$E20*$G20),"●","■")),""))</x:f>
      </x:c>
      <x:c r="AU20" s="63" t="str">
        <x:f>IF($B20="","",IF(AND(AU$8&lt;=$F20,AU$8&gt;=$D20),IF($G20&gt;=1,"●",IF(AU$8&lt;($D20+$E20*$G20),"●","■")),""))</x:f>
      </x:c>
      <x:c r="AV20" s="63" t="str">
        <x:f>IF($B20="","",IF(AND(AV$8&lt;=$F20,AV$8&gt;=$D20),IF($G20&gt;=1,"●",IF(AV$8&lt;($D20+$E20*$G20),"●","■")),""))</x:f>
      </x:c>
      <x:c r="AW20" s="63" t="str">
        <x:f>IF($B20="","",IF(AND(AW$8&lt;=$F20,AW$8&gt;=$D20),IF($G20&gt;=1,"●",IF(AW$8&lt;($D20+$E20*$G20),"●","■")),""))</x:f>
      </x:c>
      <x:c r="AX20" s="63" t="str">
        <x:f>IF($B20="","",IF(AND(AX$8&lt;=$F20,AX$8&gt;=$D20),IF($G20&gt;=1,"●",IF(AX$8&lt;($D20+$E20*$G20),"●","■")),""))</x:f>
      </x:c>
      <x:c r="AY20" s="63" t="str">
        <x:f>IF($B20="","",IF(AND(AY$8&lt;=$F20,AY$8&gt;=$D20),IF($G20&gt;=1,"●",IF(AY$8&lt;($D20+$E20*$G20),"●","■")),""))</x:f>
      </x:c>
      <x:c r="AZ20" s="63" t="str">
        <x:f>IF($B20="","",IF(AND(AZ$8&lt;=$F20,AZ$8&gt;=$D20),IF($G20&gt;=1,"●",IF(AZ$8&lt;($D20+$E20*$G20),"●","■")),""))</x:f>
      </x:c>
      <x:c r="BA20" s="63" t="str">
        <x:f>IF($B20="","",IF(AND(BA$8&lt;=$F20,BA$8&gt;=$D20),IF($G20&gt;=1,"●",IF(BA$8&lt;($D20+$E20*$G20),"●","■")),""))</x:f>
      </x:c>
      <x:c r="BB20" s="63" t="str">
        <x:f>IF($B20="","",IF(AND(BB$8&lt;=$F20,BB$8&gt;=$D20),IF($G20&gt;=1,"●",IF(BB$8&lt;($D20+$E20*$G20),"●","■")),""))</x:f>
      </x:c>
      <x:c r="BC20" s="63" t="str">
        <x:f>IF($B20="","",IF(AND(BC$8&lt;=$F20,BC$8&gt;=$D20),IF($G20&gt;=1,"●",IF(BC$8&lt;($D20+$E20*$G20),"●","■")),""))</x:f>
      </x:c>
      <x:c r="BD20" s="63" t="str">
        <x:f>IF($B20="","",IF(AND(BD$8&lt;=$F20,BD$8&gt;=$D20),IF($G20&gt;=1,"●",IF(BD$8&lt;($D20+$E20*$G20),"●","■")),""))</x:f>
      </x:c>
      <x:c r="BE20" s="63" t="str">
        <x:f>IF($B20="","",IF(AND(BE$8&lt;=$F20,BE$8&gt;=$D20),IF($G20&gt;=1,"●",IF(BE$8&lt;($D20+$E20*$G20),"●","■")),""))</x:f>
      </x:c>
      <x:c r="BF20" s="63" t="str">
        <x:f>IF($B20="","",IF(AND(BF$8&lt;=$F20,BF$8&gt;=$D20),IF($G20&gt;=1,"●",IF(BF$8&lt;($D20+$E20*$G20),"●","■")),""))</x:f>
      </x:c>
      <x:c r="BG20" s="63" t="str">
        <x:f>IF($B20="","",IF(AND(BG$8&lt;=$F20,BG$8&gt;=$D20),IF($G20&gt;=1,"●",IF(BG$8&lt;($D20+$E20*$G20),"●","■")),""))</x:f>
      </x:c>
      <x:c r="BH20" s="63" t="str">
        <x:f>IF($B20="","",IF(AND(BH$8&lt;=$F20,BH$8&gt;=$D20),IF($G20&gt;=1,"●",IF(BH$8&lt;($D20+$E20*$G20),"●","■")),""))</x:f>
      </x:c>
      <x:c r="BI20" s="63" t="str">
        <x:f>IF($B20="","",IF(AND(BI$8&lt;=$F20,BI$8&gt;=$D20),IF($G20&gt;=1,"●",IF(BI$8&lt;($D20+$E20*$G20),"●","■")),""))</x:f>
      </x:c>
      <x:c r="BJ20" s="63" t="str">
        <x:f>IF($B20="","",IF(AND(BJ$8&lt;=$F20,BJ$8&gt;=$D20),IF($G20&gt;=1,"●",IF(BJ$8&lt;($D20+$E20*$G20),"●","■")),""))</x:f>
      </x:c>
      <x:c r="BK20" s="63" t="str">
        <x:f>IF($B20="","",IF(AND(BK$8&lt;=$F20,BK$8&gt;=$D20),IF($G20&gt;=1,"●",IF(BK$8&lt;($D20+$E20*$G20),"●","■")),""))</x:f>
      </x:c>
      <x:c r="BL20" s="63" t="str">
        <x:f>IF($B20="","",IF(AND(BL$8&lt;=$F20,BL$8&gt;=$D20),IF($G20&gt;=1,"●",IF(BL$8&lt;($D20+$E20*$G20),"●","■")),""))</x:f>
      </x:c>
      <x:c r="BM20" s="63" t="str">
        <x:f>IF($B20="","",IF(AND(BM$8&lt;=$F20,BM$8&gt;=$D20),IF($G20&gt;=1,"●",IF(BM$8&lt;($D20+$E20*$G20),"●","■")),""))</x:f>
      </x:c>
      <x:c r="BN20" s="63" t="str">
        <x:f>IF($B20="","",IF(AND(BN$8&lt;=$F20,BN$8&gt;=$D20),IF($G20&gt;=1,"●",IF(BN$8&lt;($D20+$E20*$G20),"●","■")),""))</x:f>
      </x:c>
      <x:c r="BO20" s="63" t="str">
        <x:f>IF($B20="","",IF(AND(BO$8&lt;=$F20,BO$8&gt;=$D20),IF($G20&gt;=1,"●",IF(BO$8&lt;($D20+$E20*$G20),"●","■")),""))</x:f>
      </x:c>
      <x:c r="BP20" s="63" t="str">
        <x:f>IF($B20="","",IF(AND(BP$8&lt;=$F20,BP$8&gt;=$D20),IF($G20&gt;=1,"●",IF(BP$8&lt;($D20+$E20*$G20),"●","■")),""))</x:f>
      </x:c>
      <x:c r="BQ20" s="63" t="str">
        <x:f>IF($B20="","",IF(AND(BQ$8&lt;=$F20,BQ$8&gt;=$D20),IF($G20&gt;=1,"●",IF(BQ$8&lt;($D20+$E20*$G20),"●","■")),""))</x:f>
      </x:c>
      <x:c r="BR20" s="63" t="str">
        <x:f>IF($B20="","",IF(AND(BR$8&lt;=$F20,BR$8&gt;=$D20),IF($G20&gt;=1,"●",IF(BR$8&lt;($D20+$E20*$G20),"●","■")),""))</x:f>
      </x:c>
      <x:c r="BS20" s="63" t="str">
        <x:f>IF($B20="","",IF(AND(BS$8&lt;=$F20,BS$8&gt;=$D20),IF($G20&gt;=1,"●",IF(BS$8&lt;($D20+$E20*$G20),"●","■")),""))</x:f>
      </x:c>
      <x:c r="BT20" s="63" t="str">
        <x:f>IF($B20="","",IF(AND(BT$8&lt;=$F20,BT$8&gt;=$D20),IF($G20&gt;=1,"●",IF(BT$8&lt;($D20+$E20*$G20),"●","■")),""))</x:f>
      </x:c>
      <x:c r="BU20" s="63" t="str">
        <x:f>IF($B20="","",IF(AND(BU$8&lt;=$F20,BU$8&gt;=$D20),IF($G20&gt;=1,"●",IF(BU$8&lt;($D20+$E20*$G20),"●","■")),""))</x:f>
      </x:c>
      <x:c r="BV20" s="63" t="str">
        <x:f>IF($B20="","",IF(AND(BV$8&lt;=$F20,BV$8&gt;=$D20),IF($G20&gt;=1,"●",IF(BV$8&lt;($D20+$E20*$G20),"●","■")),""))</x:f>
      </x:c>
      <x:c r="BW20" s="63" t="str">
        <x:f>IF($B20="","",IF(AND(BW$8&lt;=$F20,BW$8&gt;=$D20),IF($G20&gt;=1,"●",IF(BW$8&lt;($D20+$E20*$G20),"●","■")),""))</x:f>
      </x:c>
      <x:c r="BX20" s="63" t="str">
        <x:f>IF($B20="","",IF(AND(BX$8&lt;=$F20,BX$8&gt;=$D20),IF($G20&gt;=1,"●",IF(BX$8&lt;($D20+$E20*$G20),"●","■")),""))</x:f>
        <x:v>■</x:v>
      </x:c>
      <x:c r="BY20" s="63" t="str">
        <x:f>IF($B20="","",IF(AND(BY$8&lt;=$F20,BY$8&gt;=$D20),IF($G20&gt;=1,"●",IF(BY$8&lt;($D20+$E20*$G20),"●","■")),""))</x:f>
        <x:v>■</x:v>
      </x:c>
      <x:c r="BZ20" s="63" t="str">
        <x:f>IF($B20="","",IF(AND(BZ$8&lt;=$F20,BZ$8&gt;=$D20),IF($G20&gt;=1,"●",IF(BZ$8&lt;($D20+$E20*$G20),"●","■")),""))</x:f>
        <x:v>■</x:v>
      </x:c>
      <x:c r="CA20" s="63" t="str">
        <x:f>IF($B20="","",IF(AND(CA$8&lt;=$F20,CA$8&gt;=$D20),IF($G20&gt;=1,"●",IF(CA$8&lt;($D20+$E20*$G20),"●","■")),""))</x:f>
        <x:v>■</x:v>
      </x:c>
      <x:c r="CB20" s="63" t="str">
        <x:f>IF($B20="","",IF(AND(CB$8&lt;=$F20,CB$8&gt;=$D20),IF($G20&gt;=1,"●",IF(CB$8&lt;($D20+$E20*$G20),"●","■")),""))</x:f>
        <x:v>■</x:v>
      </x:c>
      <x:c r="CC20" s="63" t="str">
        <x:f>IF($B20="","",IF(AND(CC$8&lt;=$F20,CC$8&gt;=$D20),IF($G20&gt;=1,"●",IF(CC$8&lt;($D20+$E20*$G20),"●","■")),""))</x:f>
      </x:c>
      <x:c r="CD20" s="63" t="str">
        <x:f>IF($B20="","",IF(AND(CD$8&lt;=$F20,CD$8&gt;=$D20),IF($G20&gt;=1,"●",IF(CD$8&lt;($D20+$E20*$G20),"●","■")),""))</x:f>
      </x:c>
      <x:c r="CE20" s="63" t="str">
        <x:f>IF($B20="","",IF(AND(CE$8&lt;=$F20,CE$8&gt;=$D20),IF($G20&gt;=1,"●",IF(CE$8&lt;($D20+$E20*$G20),"●","■")),""))</x:f>
      </x:c>
      <x:c r="CF20" s="63" t="str">
        <x:f>IF($B20="","",IF(AND(CF$8&lt;=$F20,CF$8&gt;=$D20),IF($G20&gt;=1,"●",IF(CF$8&lt;($D20+$E20*$G20),"●","■")),""))</x:f>
      </x:c>
      <x:c r="CG20" s="63" t="str">
        <x:f>IF($B20="","",IF(AND(CG$8&lt;=$F20,CG$8&gt;=$D20),IF($G20&gt;=1,"●",IF(CG$8&lt;($D20+$E20*$G20),"●","■")),""))</x:f>
      </x:c>
      <x:c r="CH20" s="63" t="str">
        <x:f>IF($B20="","",IF(AND(CH$8&lt;=$F20,CH$8&gt;=$D20),IF($G20&gt;=1,"●",IF(CH$8&lt;($D20+$E20*$G20),"●","■")),""))</x:f>
      </x:c>
      <x:c r="CI20" s="63" t="str">
        <x:f>IF($B20="","",IF(AND(CI$8&lt;=$F20,CI$8&gt;=$D20),IF($G20&gt;=1,"●",IF(CI$8&lt;($D20+$E20*$G20),"●","■")),""))</x:f>
      </x:c>
      <x:c r="CJ20" s="63" t="str">
        <x:f>IF($B20="","",IF(AND(CJ$8&lt;=$F20,CJ$8&gt;=$D20),IF($G20&gt;=1,"●",IF(CJ$8&lt;($D20+$E20*$G20),"●","■")),""))</x:f>
      </x:c>
      <x:c r="CK20" s="63" t="str">
        <x:f>IF($B20="","",IF(AND(CK$8&lt;=$F20,CK$8&gt;=$D20),IF($G20&gt;=1,"●",IF(CK$8&lt;($D20+$E20*$G20),"●","■")),""))</x:f>
      </x:c>
      <x:c r="CL20" s="63" t="str">
        <x:f>IF($B20="","",IF(AND(CL$8&lt;=$F20,CL$8&gt;=$D20),IF($G20&gt;=1,"●",IF(CL$8&lt;($D20+$E20*$G20),"●","■")),""))</x:f>
      </x:c>
      <x:c r="CM20" s="63" t="str">
        <x:f>IF($B20="","",IF(AND(CM$8&lt;=$F20,CM$8&gt;=$D20),IF($G20&gt;=1,"●",IF(CM$8&lt;($D20+$E20*$G20),"●","■")),""))</x:f>
      </x:c>
      <x:c r="CN20" s="63" t="str">
        <x:f>IF($B20="","",IF(AND(CN$8&lt;=$F20,CN$8&gt;=$D20),IF($G20&gt;=1,"●",IF(CN$8&lt;($D20+$E20*$G20),"●","■")),""))</x:f>
      </x:c>
      <x:c r="CO20" s="63" t="str">
        <x:f>IF($B20="","",IF(AND(CO$8&lt;=$F20,CO$8&gt;=$D20),IF($G20&gt;=1,"●",IF(CO$8&lt;($D20+$E20*$G20),"●","■")),""))</x:f>
      </x:c>
      <x:c r="CP20" s="63" t="str">
        <x:f>IF($B20="","",IF(AND(CP$8&lt;=$F20,CP$8&gt;=$D20),IF($G20&gt;=1,"●",IF(CP$8&lt;($D20+$E20*$G20),"●","■")),""))</x:f>
      </x:c>
      <x:c r="CQ20" s="63" t="str">
        <x:f>IF($B20="","",IF(AND(CQ$8&lt;=$F20,CQ$8&gt;=$D20),IF($G20&gt;=1,"●",IF(CQ$8&lt;($D20+$E20*$G20),"●","■")),""))</x:f>
      </x:c>
      <x:c r="CR20" s="63" t="str">
        <x:f>IF($B20="","",IF(AND(CR$8&lt;=$F20,CR$8&gt;=$D20),IF($G20&gt;=1,"●",IF(CR$8&lt;($D20+$E20*$G20),"●","■")),""))</x:f>
      </x:c>
      <x:c r="CS20" s="63" t="str">
        <x:f>IF($B20="","",IF(AND(CS$8&lt;=$F20,CS$8&gt;=$D20),IF($G20&gt;=1,"●",IF(CS$8&lt;($D20+$E20*$G20),"●","■")),""))</x:f>
      </x:c>
      <x:c r="CT20" s="63" t="str">
        <x:f>IF($B20="","",IF(AND(CT$8&lt;=$F20,CT$8&gt;=$D20),IF($G20&gt;=1,"●",IF(CT$8&lt;($D20+$E20*$G20),"●","■")),""))</x:f>
      </x:c>
      <x:c r="CU20" s="63" t="str">
        <x:f>IF($B20="","",IF(AND(CU$8&lt;=$F20,CU$8&gt;=$D20),IF($G20&gt;=1,"●",IF(CU$8&lt;($D20+$E20*$G20),"●","■")),""))</x:f>
      </x:c>
    </x:row>
    <x:row r="21" ht="25" customHeight="1">
      <x:c r="A21" t="n">
        <x:v>12</x:v>
      </x:c>
      <x:c r="B21" s="44" t="str">
        <x:v>Entrega y lanzamiento</x:v>
      </x:c>
      <x:c r="C21" s="44" t="str">
        <x:v>Dirección</x:v>
      </x:c>
      <x:c r="D21" s="45" t="n">
        <x:v>46388</x:v>
      </x:c>
      <x:c r="E21" s="44" t="n">
        <x:v>2</x:v>
      </x:c>
      <x:c r="F21" s="50" t="n">
        <x:f>IF(OR(D21="",E21=""),"",D21+E21-1)</x:f>
        <x:v>46389</x:v>
      </x:c>
      <x:c r="G21" s="48" t="n">
        <x:v>0</x:v>
      </x:c>
      <x:c r="H21" s="52" t="str">
        <x:f>IF(B21="","",IF(G21&gt;=1,"Finalizada",IF(AND(F21&lt;TODAY(),F21&lt;&gt;""),"Atrasada",IF(D21&gt;TODAY(),"Pendiente","En curso"))))</x:f>
        <x:v>Pendiente</x:v>
      </x:c>
      <x:c r="I21" s="44" t="str">
        <x:v>Alta</x:v>
      </x:c>
      <x:c r="J21" s="63" t="str">
        <x:f>IF($B21="","",IF(AND(J$8&lt;=$F21,J$8&gt;=$D21),IF($G21&gt;=1,"●",IF(J$8&lt;($D21+$E21*$G21),"●","■")),""))</x:f>
      </x:c>
      <x:c r="K21" s="63" t="str">
        <x:f>IF($B21="","",IF(AND(K$8&lt;=$F21,K$8&gt;=$D21),IF($G21&gt;=1,"●",IF(K$8&lt;($D21+$E21*$G21),"●","■")),""))</x:f>
      </x:c>
      <x:c r="L21" s="63" t="str">
        <x:f>IF($B21="","",IF(AND(L$8&lt;=$F21,L$8&gt;=$D21),IF($G21&gt;=1,"●",IF(L$8&lt;($D21+$E21*$G21),"●","■")),""))</x:f>
      </x:c>
      <x:c r="M21" s="63" t="str">
        <x:f>IF($B21="","",IF(AND(M$8&lt;=$F21,M$8&gt;=$D21),IF($G21&gt;=1,"●",IF(M$8&lt;($D21+$E21*$G21),"●","■")),""))</x:f>
      </x:c>
      <x:c r="N21" s="63" t="str">
        <x:f>IF($B21="","",IF(AND(N$8&lt;=$F21,N$8&gt;=$D21),IF($G21&gt;=1,"●",IF(N$8&lt;($D21+$E21*$G21),"●","■")),""))</x:f>
      </x:c>
      <x:c r="O21" s="63" t="str">
        <x:f>IF($B21="","",IF(AND(O$8&lt;=$F21,O$8&gt;=$D21),IF($G21&gt;=1,"●",IF(O$8&lt;($D21+$E21*$G21),"●","■")),""))</x:f>
      </x:c>
      <x:c r="P21" s="63" t="str">
        <x:f>IF($B21="","",IF(AND(P$8&lt;=$F21,P$8&gt;=$D21),IF($G21&gt;=1,"●",IF(P$8&lt;($D21+$E21*$G21),"●","■")),""))</x:f>
      </x:c>
      <x:c r="Q21" s="63" t="str">
        <x:f>IF($B21="","",IF(AND(Q$8&lt;=$F21,Q$8&gt;=$D21),IF($G21&gt;=1,"●",IF(Q$8&lt;($D21+$E21*$G21),"●","■")),""))</x:f>
      </x:c>
      <x:c r="R21" s="63" t="str">
        <x:f>IF($B21="","",IF(AND(R$8&lt;=$F21,R$8&gt;=$D21),IF($G21&gt;=1,"●",IF(R$8&lt;($D21+$E21*$G21),"●","■")),""))</x:f>
      </x:c>
      <x:c r="S21" s="63" t="str">
        <x:f>IF($B21="","",IF(AND(S$8&lt;=$F21,S$8&gt;=$D21),IF($G21&gt;=1,"●",IF(S$8&lt;($D21+$E21*$G21),"●","■")),""))</x:f>
      </x:c>
      <x:c r="T21" s="63" t="str">
        <x:f>IF($B21="","",IF(AND(T$8&lt;=$F21,T$8&gt;=$D21),IF($G21&gt;=1,"●",IF(T$8&lt;($D21+$E21*$G21),"●","■")),""))</x:f>
      </x:c>
      <x:c r="U21" s="63" t="str">
        <x:f>IF($B21="","",IF(AND(U$8&lt;=$F21,U$8&gt;=$D21),IF($G21&gt;=1,"●",IF(U$8&lt;($D21+$E21*$G21),"●","■")),""))</x:f>
      </x:c>
      <x:c r="V21" s="63" t="str">
        <x:f>IF($B21="","",IF(AND(V$8&lt;=$F21,V$8&gt;=$D21),IF($G21&gt;=1,"●",IF(V$8&lt;($D21+$E21*$G21),"●","■")),""))</x:f>
      </x:c>
      <x:c r="W21" s="63" t="str">
        <x:f>IF($B21="","",IF(AND(W$8&lt;=$F21,W$8&gt;=$D21),IF($G21&gt;=1,"●",IF(W$8&lt;($D21+$E21*$G21),"●","■")),""))</x:f>
      </x:c>
      <x:c r="X21" s="63" t="str">
        <x:f>IF($B21="","",IF(AND(X$8&lt;=$F21,X$8&gt;=$D21),IF($G21&gt;=1,"●",IF(X$8&lt;($D21+$E21*$G21),"●","■")),""))</x:f>
      </x:c>
      <x:c r="Y21" s="63" t="str">
        <x:f>IF($B21="","",IF(AND(Y$8&lt;=$F21,Y$8&gt;=$D21),IF($G21&gt;=1,"●",IF(Y$8&lt;($D21+$E21*$G21),"●","■")),""))</x:f>
      </x:c>
      <x:c r="Z21" s="63" t="str">
        <x:f>IF($B21="","",IF(AND(Z$8&lt;=$F21,Z$8&gt;=$D21),IF($G21&gt;=1,"●",IF(Z$8&lt;($D21+$E21*$G21),"●","■")),""))</x:f>
      </x:c>
      <x:c r="AA21" s="63" t="str">
        <x:f>IF($B21="","",IF(AND(AA$8&lt;=$F21,AA$8&gt;=$D21),IF($G21&gt;=1,"●",IF(AA$8&lt;($D21+$E21*$G21),"●","■")),""))</x:f>
      </x:c>
      <x:c r="AB21" s="63" t="str">
        <x:f>IF($B21="","",IF(AND(AB$8&lt;=$F21,AB$8&gt;=$D21),IF($G21&gt;=1,"●",IF(AB$8&lt;($D21+$E21*$G21),"●","■")),""))</x:f>
      </x:c>
      <x:c r="AC21" s="63" t="str">
        <x:f>IF($B21="","",IF(AND(AC$8&lt;=$F21,AC$8&gt;=$D21),IF($G21&gt;=1,"●",IF(AC$8&lt;($D21+$E21*$G21),"●","■")),""))</x:f>
      </x:c>
      <x:c r="AD21" s="63" t="str">
        <x:f>IF($B21="","",IF(AND(AD$8&lt;=$F21,AD$8&gt;=$D21),IF($G21&gt;=1,"●",IF(AD$8&lt;($D21+$E21*$G21),"●","■")),""))</x:f>
      </x:c>
      <x:c r="AE21" s="63" t="str">
        <x:f>IF($B21="","",IF(AND(AE$8&lt;=$F21,AE$8&gt;=$D21),IF($G21&gt;=1,"●",IF(AE$8&lt;($D21+$E21*$G21),"●","■")),""))</x:f>
      </x:c>
      <x:c r="AF21" s="63" t="str">
        <x:f>IF($B21="","",IF(AND(AF$8&lt;=$F21,AF$8&gt;=$D21),IF($G21&gt;=1,"●",IF(AF$8&lt;($D21+$E21*$G21),"●","■")),""))</x:f>
      </x:c>
      <x:c r="AG21" s="63" t="str">
        <x:f>IF($B21="","",IF(AND(AG$8&lt;=$F21,AG$8&gt;=$D21),IF($G21&gt;=1,"●",IF(AG$8&lt;($D21+$E21*$G21),"●","■")),""))</x:f>
      </x:c>
      <x:c r="AH21" s="63" t="str">
        <x:f>IF($B21="","",IF(AND(AH$8&lt;=$F21,AH$8&gt;=$D21),IF($G21&gt;=1,"●",IF(AH$8&lt;($D21+$E21*$G21),"●","■")),""))</x:f>
      </x:c>
      <x:c r="AI21" s="63" t="str">
        <x:f>IF($B21="","",IF(AND(AI$8&lt;=$F21,AI$8&gt;=$D21),IF($G21&gt;=1,"●",IF(AI$8&lt;($D21+$E21*$G21),"●","■")),""))</x:f>
      </x:c>
      <x:c r="AJ21" s="63" t="str">
        <x:f>IF($B21="","",IF(AND(AJ$8&lt;=$F21,AJ$8&gt;=$D21),IF($G21&gt;=1,"●",IF(AJ$8&lt;($D21+$E21*$G21),"●","■")),""))</x:f>
      </x:c>
      <x:c r="AK21" s="63" t="str">
        <x:f>IF($B21="","",IF(AND(AK$8&lt;=$F21,AK$8&gt;=$D21),IF($G21&gt;=1,"●",IF(AK$8&lt;($D21+$E21*$G21),"●","■")),""))</x:f>
      </x:c>
      <x:c r="AL21" s="63" t="str">
        <x:f>IF($B21="","",IF(AND(AL$8&lt;=$F21,AL$8&gt;=$D21),IF($G21&gt;=1,"●",IF(AL$8&lt;($D21+$E21*$G21),"●","■")),""))</x:f>
      </x:c>
      <x:c r="AM21" s="63" t="str">
        <x:f>IF($B21="","",IF(AND(AM$8&lt;=$F21,AM$8&gt;=$D21),IF($G21&gt;=1,"●",IF(AM$8&lt;($D21+$E21*$G21),"●","■")),""))</x:f>
      </x:c>
      <x:c r="AN21" s="63" t="str">
        <x:f>IF($B21="","",IF(AND(AN$8&lt;=$F21,AN$8&gt;=$D21),IF($G21&gt;=1,"●",IF(AN$8&lt;($D21+$E21*$G21),"●","■")),""))</x:f>
      </x:c>
      <x:c r="AO21" s="63" t="str">
        <x:f>IF($B21="","",IF(AND(AO$8&lt;=$F21,AO$8&gt;=$D21),IF($G21&gt;=1,"●",IF(AO$8&lt;($D21+$E21*$G21),"●","■")),""))</x:f>
      </x:c>
      <x:c r="AP21" s="63" t="str">
        <x:f>IF($B21="","",IF(AND(AP$8&lt;=$F21,AP$8&gt;=$D21),IF($G21&gt;=1,"●",IF(AP$8&lt;($D21+$E21*$G21),"●","■")),""))</x:f>
      </x:c>
      <x:c r="AQ21" s="63" t="str">
        <x:f>IF($B21="","",IF(AND(AQ$8&lt;=$F21,AQ$8&gt;=$D21),IF($G21&gt;=1,"●",IF(AQ$8&lt;($D21+$E21*$G21),"●","■")),""))</x:f>
      </x:c>
      <x:c r="AR21" s="63" t="str">
        <x:f>IF($B21="","",IF(AND(AR$8&lt;=$F21,AR$8&gt;=$D21),IF($G21&gt;=1,"●",IF(AR$8&lt;($D21+$E21*$G21),"●","■")),""))</x:f>
      </x:c>
      <x:c r="AS21" s="63" t="str">
        <x:f>IF($B21="","",IF(AND(AS$8&lt;=$F21,AS$8&gt;=$D21),IF($G21&gt;=1,"●",IF(AS$8&lt;($D21+$E21*$G21),"●","■")),""))</x:f>
      </x:c>
      <x:c r="AT21" s="63" t="str">
        <x:f>IF($B21="","",IF(AND(AT$8&lt;=$F21,AT$8&gt;=$D21),IF($G21&gt;=1,"●",IF(AT$8&lt;($D21+$E21*$G21),"●","■")),""))</x:f>
      </x:c>
      <x:c r="AU21" s="63" t="str">
        <x:f>IF($B21="","",IF(AND(AU$8&lt;=$F21,AU$8&gt;=$D21),IF($G21&gt;=1,"●",IF(AU$8&lt;($D21+$E21*$G21),"●","■")),""))</x:f>
      </x:c>
      <x:c r="AV21" s="63" t="str">
        <x:f>IF($B21="","",IF(AND(AV$8&lt;=$F21,AV$8&gt;=$D21),IF($G21&gt;=1,"●",IF(AV$8&lt;($D21+$E21*$G21),"●","■")),""))</x:f>
      </x:c>
      <x:c r="AW21" s="63" t="str">
        <x:f>IF($B21="","",IF(AND(AW$8&lt;=$F21,AW$8&gt;=$D21),IF($G21&gt;=1,"●",IF(AW$8&lt;($D21+$E21*$G21),"●","■")),""))</x:f>
      </x:c>
      <x:c r="AX21" s="63" t="str">
        <x:f>IF($B21="","",IF(AND(AX$8&lt;=$F21,AX$8&gt;=$D21),IF($G21&gt;=1,"●",IF(AX$8&lt;($D21+$E21*$G21),"●","■")),""))</x:f>
      </x:c>
      <x:c r="AY21" s="63" t="str">
        <x:f>IF($B21="","",IF(AND(AY$8&lt;=$F21,AY$8&gt;=$D21),IF($G21&gt;=1,"●",IF(AY$8&lt;($D21+$E21*$G21),"●","■")),""))</x:f>
      </x:c>
      <x:c r="AZ21" s="63" t="str">
        <x:f>IF($B21="","",IF(AND(AZ$8&lt;=$F21,AZ$8&gt;=$D21),IF($G21&gt;=1,"●",IF(AZ$8&lt;($D21+$E21*$G21),"●","■")),""))</x:f>
      </x:c>
      <x:c r="BA21" s="63" t="str">
        <x:f>IF($B21="","",IF(AND(BA$8&lt;=$F21,BA$8&gt;=$D21),IF($G21&gt;=1,"●",IF(BA$8&lt;($D21+$E21*$G21),"●","■")),""))</x:f>
      </x:c>
      <x:c r="BB21" s="63" t="str">
        <x:f>IF($B21="","",IF(AND(BB$8&lt;=$F21,BB$8&gt;=$D21),IF($G21&gt;=1,"●",IF(BB$8&lt;($D21+$E21*$G21),"●","■")),""))</x:f>
      </x:c>
      <x:c r="BC21" s="63" t="str">
        <x:f>IF($B21="","",IF(AND(BC$8&lt;=$F21,BC$8&gt;=$D21),IF($G21&gt;=1,"●",IF(BC$8&lt;($D21+$E21*$G21),"●","■")),""))</x:f>
      </x:c>
      <x:c r="BD21" s="63" t="str">
        <x:f>IF($B21="","",IF(AND(BD$8&lt;=$F21,BD$8&gt;=$D21),IF($G21&gt;=1,"●",IF(BD$8&lt;($D21+$E21*$G21),"●","■")),""))</x:f>
      </x:c>
      <x:c r="BE21" s="63" t="str">
        <x:f>IF($B21="","",IF(AND(BE$8&lt;=$F21,BE$8&gt;=$D21),IF($G21&gt;=1,"●",IF(BE$8&lt;($D21+$E21*$G21),"●","■")),""))</x:f>
      </x:c>
      <x:c r="BF21" s="63" t="str">
        <x:f>IF($B21="","",IF(AND(BF$8&lt;=$F21,BF$8&gt;=$D21),IF($G21&gt;=1,"●",IF(BF$8&lt;($D21+$E21*$G21),"●","■")),""))</x:f>
      </x:c>
      <x:c r="BG21" s="63" t="str">
        <x:f>IF($B21="","",IF(AND(BG$8&lt;=$F21,BG$8&gt;=$D21),IF($G21&gt;=1,"●",IF(BG$8&lt;($D21+$E21*$G21),"●","■")),""))</x:f>
      </x:c>
      <x:c r="BH21" s="63" t="str">
        <x:f>IF($B21="","",IF(AND(BH$8&lt;=$F21,BH$8&gt;=$D21),IF($G21&gt;=1,"●",IF(BH$8&lt;($D21+$E21*$G21),"●","■")),""))</x:f>
      </x:c>
      <x:c r="BI21" s="63" t="str">
        <x:f>IF($B21="","",IF(AND(BI$8&lt;=$F21,BI$8&gt;=$D21),IF($G21&gt;=1,"●",IF(BI$8&lt;($D21+$E21*$G21),"●","■")),""))</x:f>
      </x:c>
      <x:c r="BJ21" s="63" t="str">
        <x:f>IF($B21="","",IF(AND(BJ$8&lt;=$F21,BJ$8&gt;=$D21),IF($G21&gt;=1,"●",IF(BJ$8&lt;($D21+$E21*$G21),"●","■")),""))</x:f>
      </x:c>
      <x:c r="BK21" s="63" t="str">
        <x:f>IF($B21="","",IF(AND(BK$8&lt;=$F21,BK$8&gt;=$D21),IF($G21&gt;=1,"●",IF(BK$8&lt;($D21+$E21*$G21),"●","■")),""))</x:f>
      </x:c>
      <x:c r="BL21" s="63" t="str">
        <x:f>IF($B21="","",IF(AND(BL$8&lt;=$F21,BL$8&gt;=$D21),IF($G21&gt;=1,"●",IF(BL$8&lt;($D21+$E21*$G21),"●","■")),""))</x:f>
      </x:c>
      <x:c r="BM21" s="63" t="str">
        <x:f>IF($B21="","",IF(AND(BM$8&lt;=$F21,BM$8&gt;=$D21),IF($G21&gt;=1,"●",IF(BM$8&lt;($D21+$E21*$G21),"●","■")),""))</x:f>
      </x:c>
      <x:c r="BN21" s="63" t="str">
        <x:f>IF($B21="","",IF(AND(BN$8&lt;=$F21,BN$8&gt;=$D21),IF($G21&gt;=1,"●",IF(BN$8&lt;($D21+$E21*$G21),"●","■")),""))</x:f>
      </x:c>
      <x:c r="BO21" s="63" t="str">
        <x:f>IF($B21="","",IF(AND(BO$8&lt;=$F21,BO$8&gt;=$D21),IF($G21&gt;=1,"●",IF(BO$8&lt;($D21+$E21*$G21),"●","■")),""))</x:f>
      </x:c>
      <x:c r="BP21" s="63" t="str">
        <x:f>IF($B21="","",IF(AND(BP$8&lt;=$F21,BP$8&gt;=$D21),IF($G21&gt;=1,"●",IF(BP$8&lt;($D21+$E21*$G21),"●","■")),""))</x:f>
      </x:c>
      <x:c r="BQ21" s="63" t="str">
        <x:f>IF($B21="","",IF(AND(BQ$8&lt;=$F21,BQ$8&gt;=$D21),IF($G21&gt;=1,"●",IF(BQ$8&lt;($D21+$E21*$G21),"●","■")),""))</x:f>
      </x:c>
      <x:c r="BR21" s="63" t="str">
        <x:f>IF($B21="","",IF(AND(BR$8&lt;=$F21,BR$8&gt;=$D21),IF($G21&gt;=1,"●",IF(BR$8&lt;($D21+$E21*$G21),"●","■")),""))</x:f>
      </x:c>
      <x:c r="BS21" s="63" t="str">
        <x:f>IF($B21="","",IF(AND(BS$8&lt;=$F21,BS$8&gt;=$D21),IF($G21&gt;=1,"●",IF(BS$8&lt;($D21+$E21*$G21),"●","■")),""))</x:f>
      </x:c>
      <x:c r="BT21" s="63" t="str">
        <x:f>IF($B21="","",IF(AND(BT$8&lt;=$F21,BT$8&gt;=$D21),IF($G21&gt;=1,"●",IF(BT$8&lt;($D21+$E21*$G21),"●","■")),""))</x:f>
      </x:c>
      <x:c r="BU21" s="63" t="str">
        <x:f>IF($B21="","",IF(AND(BU$8&lt;=$F21,BU$8&gt;=$D21),IF($G21&gt;=1,"●",IF(BU$8&lt;($D21+$E21*$G21),"●","■")),""))</x:f>
      </x:c>
      <x:c r="BV21" s="63" t="str">
        <x:f>IF($B21="","",IF(AND(BV$8&lt;=$F21,BV$8&gt;=$D21),IF($G21&gt;=1,"●",IF(BV$8&lt;($D21+$E21*$G21),"●","■")),""))</x:f>
      </x:c>
      <x:c r="BW21" s="63" t="str">
        <x:f>IF($B21="","",IF(AND(BW$8&lt;=$F21,BW$8&gt;=$D21),IF($G21&gt;=1,"●",IF(BW$8&lt;($D21+$E21*$G21),"●","■")),""))</x:f>
      </x:c>
      <x:c r="BX21" s="63" t="str">
        <x:f>IF($B21="","",IF(AND(BX$8&lt;=$F21,BX$8&gt;=$D21),IF($G21&gt;=1,"●",IF(BX$8&lt;($D21+$E21*$G21),"●","■")),""))</x:f>
      </x:c>
      <x:c r="BY21" s="63" t="str">
        <x:f>IF($B21="","",IF(AND(BY$8&lt;=$F21,BY$8&gt;=$D21),IF($G21&gt;=1,"●",IF(BY$8&lt;($D21+$E21*$G21),"●","■")),""))</x:f>
      </x:c>
      <x:c r="BZ21" s="63" t="str">
        <x:f>IF($B21="","",IF(AND(BZ$8&lt;=$F21,BZ$8&gt;=$D21),IF($G21&gt;=1,"●",IF(BZ$8&lt;($D21+$E21*$G21),"●","■")),""))</x:f>
      </x:c>
      <x:c r="CA21" s="63" t="str">
        <x:f>IF($B21="","",IF(AND(CA$8&lt;=$F21,CA$8&gt;=$D21),IF($G21&gt;=1,"●",IF(CA$8&lt;($D21+$E21*$G21),"●","■")),""))</x:f>
      </x:c>
      <x:c r="CB21" s="63" t="str">
        <x:f>IF($B21="","",IF(AND(CB$8&lt;=$F21,CB$8&gt;=$D21),IF($G21&gt;=1,"●",IF(CB$8&lt;($D21+$E21*$G21),"●","■")),""))</x:f>
      </x:c>
      <x:c r="CC21" s="63" t="str">
        <x:f>IF($B21="","",IF(AND(CC$8&lt;=$F21,CC$8&gt;=$D21),IF($G21&gt;=1,"●",IF(CC$8&lt;($D21+$E21*$G21),"●","■")),""))</x:f>
      </x:c>
      <x:c r="CD21" s="63" t="str">
        <x:f>IF($B21="","",IF(AND(CD$8&lt;=$F21,CD$8&gt;=$D21),IF($G21&gt;=1,"●",IF(CD$8&lt;($D21+$E21*$G21),"●","■")),""))</x:f>
      </x:c>
      <x:c r="CE21" s="63" t="str">
        <x:f>IF($B21="","",IF(AND(CE$8&lt;=$F21,CE$8&gt;=$D21),IF($G21&gt;=1,"●",IF(CE$8&lt;($D21+$E21*$G21),"●","■")),""))</x:f>
      </x:c>
      <x:c r="CF21" s="63" t="str">
        <x:f>IF($B21="","",IF(AND(CF$8&lt;=$F21,CF$8&gt;=$D21),IF($G21&gt;=1,"●",IF(CF$8&lt;($D21+$E21*$G21),"●","■")),""))</x:f>
        <x:v>■</x:v>
      </x:c>
      <x:c r="CG21" s="63" t="str">
        <x:f>IF($B21="","",IF(AND(CG$8&lt;=$F21,CG$8&gt;=$D21),IF($G21&gt;=1,"●",IF(CG$8&lt;($D21+$E21*$G21),"●","■")),""))</x:f>
        <x:v>■</x:v>
      </x:c>
      <x:c r="CH21" s="63" t="str">
        <x:f>IF($B21="","",IF(AND(CH$8&lt;=$F21,CH$8&gt;=$D21),IF($G21&gt;=1,"●",IF(CH$8&lt;($D21+$E21*$G21),"●","■")),""))</x:f>
      </x:c>
      <x:c r="CI21" s="63" t="str">
        <x:f>IF($B21="","",IF(AND(CI$8&lt;=$F21,CI$8&gt;=$D21),IF($G21&gt;=1,"●",IF(CI$8&lt;($D21+$E21*$G21),"●","■")),""))</x:f>
      </x:c>
      <x:c r="CJ21" s="63" t="str">
        <x:f>IF($B21="","",IF(AND(CJ$8&lt;=$F21,CJ$8&gt;=$D21),IF($G21&gt;=1,"●",IF(CJ$8&lt;($D21+$E21*$G21),"●","■")),""))</x:f>
      </x:c>
      <x:c r="CK21" s="63" t="str">
        <x:f>IF($B21="","",IF(AND(CK$8&lt;=$F21,CK$8&gt;=$D21),IF($G21&gt;=1,"●",IF(CK$8&lt;($D21+$E21*$G21),"●","■")),""))</x:f>
      </x:c>
      <x:c r="CL21" s="63" t="str">
        <x:f>IF($B21="","",IF(AND(CL$8&lt;=$F21,CL$8&gt;=$D21),IF($G21&gt;=1,"●",IF(CL$8&lt;($D21+$E21*$G21),"●","■")),""))</x:f>
      </x:c>
      <x:c r="CM21" s="63" t="str">
        <x:f>IF($B21="","",IF(AND(CM$8&lt;=$F21,CM$8&gt;=$D21),IF($G21&gt;=1,"●",IF(CM$8&lt;($D21+$E21*$G21),"●","■")),""))</x:f>
      </x:c>
      <x:c r="CN21" s="63" t="str">
        <x:f>IF($B21="","",IF(AND(CN$8&lt;=$F21,CN$8&gt;=$D21),IF($G21&gt;=1,"●",IF(CN$8&lt;($D21+$E21*$G21),"●","■")),""))</x:f>
      </x:c>
      <x:c r="CO21" s="63" t="str">
        <x:f>IF($B21="","",IF(AND(CO$8&lt;=$F21,CO$8&gt;=$D21),IF($G21&gt;=1,"●",IF(CO$8&lt;($D21+$E21*$G21),"●","■")),""))</x:f>
      </x:c>
      <x:c r="CP21" s="63" t="str">
        <x:f>IF($B21="","",IF(AND(CP$8&lt;=$F21,CP$8&gt;=$D21),IF($G21&gt;=1,"●",IF(CP$8&lt;($D21+$E21*$G21),"●","■")),""))</x:f>
      </x:c>
      <x:c r="CQ21" s="63" t="str">
        <x:f>IF($B21="","",IF(AND(CQ$8&lt;=$F21,CQ$8&gt;=$D21),IF($G21&gt;=1,"●",IF(CQ$8&lt;($D21+$E21*$G21),"●","■")),""))</x:f>
      </x:c>
      <x:c r="CR21" s="63" t="str">
        <x:f>IF($B21="","",IF(AND(CR$8&lt;=$F21,CR$8&gt;=$D21),IF($G21&gt;=1,"●",IF(CR$8&lt;($D21+$E21*$G21),"●","■")),""))</x:f>
      </x:c>
      <x:c r="CS21" s="63" t="str">
        <x:f>IF($B21="","",IF(AND(CS$8&lt;=$F21,CS$8&gt;=$D21),IF($G21&gt;=1,"●",IF(CS$8&lt;($D21+$E21*$G21),"●","■")),""))</x:f>
      </x:c>
      <x:c r="CT21" s="63" t="str">
        <x:f>IF($B21="","",IF(AND(CT$8&lt;=$F21,CT$8&gt;=$D21),IF($G21&gt;=1,"●",IF(CT$8&lt;($D21+$E21*$G21),"●","■")),""))</x:f>
      </x:c>
      <x:c r="CU21" s="63" t="str">
        <x:f>IF($B21="","",IF(AND(CU$8&lt;=$F21,CU$8&gt;=$D21),IF($G21&gt;=1,"●",IF(CU$8&lt;($D21+$E21*$G21),"●","■")),""))</x:f>
      </x:c>
    </x:row>
    <x:row r="22" ht="25" customHeight="1">
      <x:c r="A22" t="n">
        <x:v>13</x:v>
      </x:c>
      <x:c r="B22" s="44"/>
      <x:c r="C22" s="44"/>
      <x:c r="D22" s="45"/>
      <x:c r="E22" s="44"/>
      <x:c r="F22" s="50" t="str">
        <x:f>IF(OR(D22="",E22=""),"",D22+E22-1)</x:f>
      </x:c>
      <x:c r="G22" s="48" t="n">
        <x:v>0</x:v>
      </x:c>
      <x:c r="H22" s="52" t="str">
        <x:f>IF(B22="","",IF(G22&gt;=1,"Finalizada",IF(AND(F22&lt;TODAY(),F22&lt;&gt;""),"Atrasada",IF(D22&gt;TODAY(),"Pendiente","En curso"))))</x:f>
      </x:c>
      <x:c r="I22" s="44"/>
      <x:c r="J22" s="63" t="str">
        <x:f>IF($B22="","",IF(AND(J$8&lt;=$F22,J$8&gt;=$D22),IF($G22&gt;=1,"●",IF(J$8&lt;($D22+$E22*$G22),"●","■")),""))</x:f>
      </x:c>
      <x:c r="K22" s="63" t="str">
        <x:f>IF($B22="","",IF(AND(K$8&lt;=$F22,K$8&gt;=$D22),IF($G22&gt;=1,"●",IF(K$8&lt;($D22+$E22*$G22),"●","■")),""))</x:f>
      </x:c>
      <x:c r="L22" s="63" t="str">
        <x:f>IF($B22="","",IF(AND(L$8&lt;=$F22,L$8&gt;=$D22),IF($G22&gt;=1,"●",IF(L$8&lt;($D22+$E22*$G22),"●","■")),""))</x:f>
      </x:c>
      <x:c r="M22" s="63" t="str">
        <x:f>IF($B22="","",IF(AND(M$8&lt;=$F22,M$8&gt;=$D22),IF($G22&gt;=1,"●",IF(M$8&lt;($D22+$E22*$G22),"●","■")),""))</x:f>
      </x:c>
      <x:c r="N22" s="63" t="str">
        <x:f>IF($B22="","",IF(AND(N$8&lt;=$F22,N$8&gt;=$D22),IF($G22&gt;=1,"●",IF(N$8&lt;($D22+$E22*$G22),"●","■")),""))</x:f>
      </x:c>
      <x:c r="O22" s="63" t="str">
        <x:f>IF($B22="","",IF(AND(O$8&lt;=$F22,O$8&gt;=$D22),IF($G22&gt;=1,"●",IF(O$8&lt;($D22+$E22*$G22),"●","■")),""))</x:f>
      </x:c>
      <x:c r="P22" s="63" t="str">
        <x:f>IF($B22="","",IF(AND(P$8&lt;=$F22,P$8&gt;=$D22),IF($G22&gt;=1,"●",IF(P$8&lt;($D22+$E22*$G22),"●","■")),""))</x:f>
      </x:c>
      <x:c r="Q22" s="63" t="str">
        <x:f>IF($B22="","",IF(AND(Q$8&lt;=$F22,Q$8&gt;=$D22),IF($G22&gt;=1,"●",IF(Q$8&lt;($D22+$E22*$G22),"●","■")),""))</x:f>
      </x:c>
      <x:c r="R22" s="63" t="str">
        <x:f>IF($B22="","",IF(AND(R$8&lt;=$F22,R$8&gt;=$D22),IF($G22&gt;=1,"●",IF(R$8&lt;($D22+$E22*$G22),"●","■")),""))</x:f>
      </x:c>
      <x:c r="S22" s="63" t="str">
        <x:f>IF($B22="","",IF(AND(S$8&lt;=$F22,S$8&gt;=$D22),IF($G22&gt;=1,"●",IF(S$8&lt;($D22+$E22*$G22),"●","■")),""))</x:f>
      </x:c>
      <x:c r="T22" s="63" t="str">
        <x:f>IF($B22="","",IF(AND(T$8&lt;=$F22,T$8&gt;=$D22),IF($G22&gt;=1,"●",IF(T$8&lt;($D22+$E22*$G22),"●","■")),""))</x:f>
      </x:c>
      <x:c r="U22" s="63" t="str">
        <x:f>IF($B22="","",IF(AND(U$8&lt;=$F22,U$8&gt;=$D22),IF($G22&gt;=1,"●",IF(U$8&lt;($D22+$E22*$G22),"●","■")),""))</x:f>
      </x:c>
      <x:c r="V22" s="63" t="str">
        <x:f>IF($B22="","",IF(AND(V$8&lt;=$F22,V$8&gt;=$D22),IF($G22&gt;=1,"●",IF(V$8&lt;($D22+$E22*$G22),"●","■")),""))</x:f>
      </x:c>
      <x:c r="W22" s="63" t="str">
        <x:f>IF($B22="","",IF(AND(W$8&lt;=$F22,W$8&gt;=$D22),IF($G22&gt;=1,"●",IF(W$8&lt;($D22+$E22*$G22),"●","■")),""))</x:f>
      </x:c>
      <x:c r="X22" s="63" t="str">
        <x:f>IF($B22="","",IF(AND(X$8&lt;=$F22,X$8&gt;=$D22),IF($G22&gt;=1,"●",IF(X$8&lt;($D22+$E22*$G22),"●","■")),""))</x:f>
      </x:c>
      <x:c r="Y22" s="63" t="str">
        <x:f>IF($B22="","",IF(AND(Y$8&lt;=$F22,Y$8&gt;=$D22),IF($G22&gt;=1,"●",IF(Y$8&lt;($D22+$E22*$G22),"●","■")),""))</x:f>
      </x:c>
      <x:c r="Z22" s="63" t="str">
        <x:f>IF($B22="","",IF(AND(Z$8&lt;=$F22,Z$8&gt;=$D22),IF($G22&gt;=1,"●",IF(Z$8&lt;($D22+$E22*$G22),"●","■")),""))</x:f>
      </x:c>
      <x:c r="AA22" s="63" t="str">
        <x:f>IF($B22="","",IF(AND(AA$8&lt;=$F22,AA$8&gt;=$D22),IF($G22&gt;=1,"●",IF(AA$8&lt;($D22+$E22*$G22),"●","■")),""))</x:f>
      </x:c>
      <x:c r="AB22" s="63" t="str">
        <x:f>IF($B22="","",IF(AND(AB$8&lt;=$F22,AB$8&gt;=$D22),IF($G22&gt;=1,"●",IF(AB$8&lt;($D22+$E22*$G22),"●","■")),""))</x:f>
      </x:c>
      <x:c r="AC22" s="63" t="str">
        <x:f>IF($B22="","",IF(AND(AC$8&lt;=$F22,AC$8&gt;=$D22),IF($G22&gt;=1,"●",IF(AC$8&lt;($D22+$E22*$G22),"●","■")),""))</x:f>
      </x:c>
      <x:c r="AD22" s="63" t="str">
        <x:f>IF($B22="","",IF(AND(AD$8&lt;=$F22,AD$8&gt;=$D22),IF($G22&gt;=1,"●",IF(AD$8&lt;($D22+$E22*$G22),"●","■")),""))</x:f>
      </x:c>
      <x:c r="AE22" s="63" t="str">
        <x:f>IF($B22="","",IF(AND(AE$8&lt;=$F22,AE$8&gt;=$D22),IF($G22&gt;=1,"●",IF(AE$8&lt;($D22+$E22*$G22),"●","■")),""))</x:f>
      </x:c>
      <x:c r="AF22" s="63" t="str">
        <x:f>IF($B22="","",IF(AND(AF$8&lt;=$F22,AF$8&gt;=$D22),IF($G22&gt;=1,"●",IF(AF$8&lt;($D22+$E22*$G22),"●","■")),""))</x:f>
      </x:c>
      <x:c r="AG22" s="63" t="str">
        <x:f>IF($B22="","",IF(AND(AG$8&lt;=$F22,AG$8&gt;=$D22),IF($G22&gt;=1,"●",IF(AG$8&lt;($D22+$E22*$G22),"●","■")),""))</x:f>
      </x:c>
      <x:c r="AH22" s="63" t="str">
        <x:f>IF($B22="","",IF(AND(AH$8&lt;=$F22,AH$8&gt;=$D22),IF($G22&gt;=1,"●",IF(AH$8&lt;($D22+$E22*$G22),"●","■")),""))</x:f>
      </x:c>
      <x:c r="AI22" s="63" t="str">
        <x:f>IF($B22="","",IF(AND(AI$8&lt;=$F22,AI$8&gt;=$D22),IF($G22&gt;=1,"●",IF(AI$8&lt;($D22+$E22*$G22),"●","■")),""))</x:f>
      </x:c>
      <x:c r="AJ22" s="63" t="str">
        <x:f>IF($B22="","",IF(AND(AJ$8&lt;=$F22,AJ$8&gt;=$D22),IF($G22&gt;=1,"●",IF(AJ$8&lt;($D22+$E22*$G22),"●","■")),""))</x:f>
      </x:c>
      <x:c r="AK22" s="63" t="str">
        <x:f>IF($B22="","",IF(AND(AK$8&lt;=$F22,AK$8&gt;=$D22),IF($G22&gt;=1,"●",IF(AK$8&lt;($D22+$E22*$G22),"●","■")),""))</x:f>
      </x:c>
      <x:c r="AL22" s="63" t="str">
        <x:f>IF($B22="","",IF(AND(AL$8&lt;=$F22,AL$8&gt;=$D22),IF($G22&gt;=1,"●",IF(AL$8&lt;($D22+$E22*$G22),"●","■")),""))</x:f>
      </x:c>
      <x:c r="AM22" s="63" t="str">
        <x:f>IF($B22="","",IF(AND(AM$8&lt;=$F22,AM$8&gt;=$D22),IF($G22&gt;=1,"●",IF(AM$8&lt;($D22+$E22*$G22),"●","■")),""))</x:f>
      </x:c>
      <x:c r="AN22" s="63" t="str">
        <x:f>IF($B22="","",IF(AND(AN$8&lt;=$F22,AN$8&gt;=$D22),IF($G22&gt;=1,"●",IF(AN$8&lt;($D22+$E22*$G22),"●","■")),""))</x:f>
      </x:c>
      <x:c r="AO22" s="63" t="str">
        <x:f>IF($B22="","",IF(AND(AO$8&lt;=$F22,AO$8&gt;=$D22),IF($G22&gt;=1,"●",IF(AO$8&lt;($D22+$E22*$G22),"●","■")),""))</x:f>
      </x:c>
      <x:c r="AP22" s="63" t="str">
        <x:f>IF($B22="","",IF(AND(AP$8&lt;=$F22,AP$8&gt;=$D22),IF($G22&gt;=1,"●",IF(AP$8&lt;($D22+$E22*$G22),"●","■")),""))</x:f>
      </x:c>
      <x:c r="AQ22" s="63" t="str">
        <x:f>IF($B22="","",IF(AND(AQ$8&lt;=$F22,AQ$8&gt;=$D22),IF($G22&gt;=1,"●",IF(AQ$8&lt;($D22+$E22*$G22),"●","■")),""))</x:f>
      </x:c>
      <x:c r="AR22" s="63" t="str">
        <x:f>IF($B22="","",IF(AND(AR$8&lt;=$F22,AR$8&gt;=$D22),IF($G22&gt;=1,"●",IF(AR$8&lt;($D22+$E22*$G22),"●","■")),""))</x:f>
      </x:c>
      <x:c r="AS22" s="63" t="str">
        <x:f>IF($B22="","",IF(AND(AS$8&lt;=$F22,AS$8&gt;=$D22),IF($G22&gt;=1,"●",IF(AS$8&lt;($D22+$E22*$G22),"●","■")),""))</x:f>
      </x:c>
      <x:c r="AT22" s="63" t="str">
        <x:f>IF($B22="","",IF(AND(AT$8&lt;=$F22,AT$8&gt;=$D22),IF($G22&gt;=1,"●",IF(AT$8&lt;($D22+$E22*$G22),"●","■")),""))</x:f>
      </x:c>
      <x:c r="AU22" s="63" t="str">
        <x:f>IF($B22="","",IF(AND(AU$8&lt;=$F22,AU$8&gt;=$D22),IF($G22&gt;=1,"●",IF(AU$8&lt;($D22+$E22*$G22),"●","■")),""))</x:f>
      </x:c>
      <x:c r="AV22" s="63" t="str">
        <x:f>IF($B22="","",IF(AND(AV$8&lt;=$F22,AV$8&gt;=$D22),IF($G22&gt;=1,"●",IF(AV$8&lt;($D22+$E22*$G22),"●","■")),""))</x:f>
      </x:c>
      <x:c r="AW22" s="63" t="str">
        <x:f>IF($B22="","",IF(AND(AW$8&lt;=$F22,AW$8&gt;=$D22),IF($G22&gt;=1,"●",IF(AW$8&lt;($D22+$E22*$G22),"●","■")),""))</x:f>
      </x:c>
      <x:c r="AX22" s="63" t="str">
        <x:f>IF($B22="","",IF(AND(AX$8&lt;=$F22,AX$8&gt;=$D22),IF($G22&gt;=1,"●",IF(AX$8&lt;($D22+$E22*$G22),"●","■")),""))</x:f>
      </x:c>
      <x:c r="AY22" s="63" t="str">
        <x:f>IF($B22="","",IF(AND(AY$8&lt;=$F22,AY$8&gt;=$D22),IF($G22&gt;=1,"●",IF(AY$8&lt;($D22+$E22*$G22),"●","■")),""))</x:f>
      </x:c>
      <x:c r="AZ22" s="63" t="str">
        <x:f>IF($B22="","",IF(AND(AZ$8&lt;=$F22,AZ$8&gt;=$D22),IF($G22&gt;=1,"●",IF(AZ$8&lt;($D22+$E22*$G22),"●","■")),""))</x:f>
      </x:c>
      <x:c r="BA22" s="63" t="str">
        <x:f>IF($B22="","",IF(AND(BA$8&lt;=$F22,BA$8&gt;=$D22),IF($G22&gt;=1,"●",IF(BA$8&lt;($D22+$E22*$G22),"●","■")),""))</x:f>
      </x:c>
      <x:c r="BB22" s="63" t="str">
        <x:f>IF($B22="","",IF(AND(BB$8&lt;=$F22,BB$8&gt;=$D22),IF($G22&gt;=1,"●",IF(BB$8&lt;($D22+$E22*$G22),"●","■")),""))</x:f>
      </x:c>
      <x:c r="BC22" s="63" t="str">
        <x:f>IF($B22="","",IF(AND(BC$8&lt;=$F22,BC$8&gt;=$D22),IF($G22&gt;=1,"●",IF(BC$8&lt;($D22+$E22*$G22),"●","■")),""))</x:f>
      </x:c>
      <x:c r="BD22" s="63" t="str">
        <x:f>IF($B22="","",IF(AND(BD$8&lt;=$F22,BD$8&gt;=$D22),IF($G22&gt;=1,"●",IF(BD$8&lt;($D22+$E22*$G22),"●","■")),""))</x:f>
      </x:c>
      <x:c r="BE22" s="63" t="str">
        <x:f>IF($B22="","",IF(AND(BE$8&lt;=$F22,BE$8&gt;=$D22),IF($G22&gt;=1,"●",IF(BE$8&lt;($D22+$E22*$G22),"●","■")),""))</x:f>
      </x:c>
      <x:c r="BF22" s="63" t="str">
        <x:f>IF($B22="","",IF(AND(BF$8&lt;=$F22,BF$8&gt;=$D22),IF($G22&gt;=1,"●",IF(BF$8&lt;($D22+$E22*$G22),"●","■")),""))</x:f>
      </x:c>
      <x:c r="BG22" s="63" t="str">
        <x:f>IF($B22="","",IF(AND(BG$8&lt;=$F22,BG$8&gt;=$D22),IF($G22&gt;=1,"●",IF(BG$8&lt;($D22+$E22*$G22),"●","■")),""))</x:f>
      </x:c>
      <x:c r="BH22" s="63" t="str">
        <x:f>IF($B22="","",IF(AND(BH$8&lt;=$F22,BH$8&gt;=$D22),IF($G22&gt;=1,"●",IF(BH$8&lt;($D22+$E22*$G22),"●","■")),""))</x:f>
      </x:c>
      <x:c r="BI22" s="63" t="str">
        <x:f>IF($B22="","",IF(AND(BI$8&lt;=$F22,BI$8&gt;=$D22),IF($G22&gt;=1,"●",IF(BI$8&lt;($D22+$E22*$G22),"●","■")),""))</x:f>
      </x:c>
      <x:c r="BJ22" s="63" t="str">
        <x:f>IF($B22="","",IF(AND(BJ$8&lt;=$F22,BJ$8&gt;=$D22),IF($G22&gt;=1,"●",IF(BJ$8&lt;($D22+$E22*$G22),"●","■")),""))</x:f>
      </x:c>
      <x:c r="BK22" s="63" t="str">
        <x:f>IF($B22="","",IF(AND(BK$8&lt;=$F22,BK$8&gt;=$D22),IF($G22&gt;=1,"●",IF(BK$8&lt;($D22+$E22*$G22),"●","■")),""))</x:f>
      </x:c>
      <x:c r="BL22" s="63" t="str">
        <x:f>IF($B22="","",IF(AND(BL$8&lt;=$F22,BL$8&gt;=$D22),IF($G22&gt;=1,"●",IF(BL$8&lt;($D22+$E22*$G22),"●","■")),""))</x:f>
      </x:c>
      <x:c r="BM22" s="63" t="str">
        <x:f>IF($B22="","",IF(AND(BM$8&lt;=$F22,BM$8&gt;=$D22),IF($G22&gt;=1,"●",IF(BM$8&lt;($D22+$E22*$G22),"●","■")),""))</x:f>
      </x:c>
      <x:c r="BN22" s="63" t="str">
        <x:f>IF($B22="","",IF(AND(BN$8&lt;=$F22,BN$8&gt;=$D22),IF($G22&gt;=1,"●",IF(BN$8&lt;($D22+$E22*$G22),"●","■")),""))</x:f>
      </x:c>
      <x:c r="BO22" s="63" t="str">
        <x:f>IF($B22="","",IF(AND(BO$8&lt;=$F22,BO$8&gt;=$D22),IF($G22&gt;=1,"●",IF(BO$8&lt;($D22+$E22*$G22),"●","■")),""))</x:f>
      </x:c>
      <x:c r="BP22" s="63" t="str">
        <x:f>IF($B22="","",IF(AND(BP$8&lt;=$F22,BP$8&gt;=$D22),IF($G22&gt;=1,"●",IF(BP$8&lt;($D22+$E22*$G22),"●","■")),""))</x:f>
      </x:c>
      <x:c r="BQ22" s="63" t="str">
        <x:f>IF($B22="","",IF(AND(BQ$8&lt;=$F22,BQ$8&gt;=$D22),IF($G22&gt;=1,"●",IF(BQ$8&lt;($D22+$E22*$G22),"●","■")),""))</x:f>
      </x:c>
      <x:c r="BR22" s="63" t="str">
        <x:f>IF($B22="","",IF(AND(BR$8&lt;=$F22,BR$8&gt;=$D22),IF($G22&gt;=1,"●",IF(BR$8&lt;($D22+$E22*$G22),"●","■")),""))</x:f>
      </x:c>
      <x:c r="BS22" s="63" t="str">
        <x:f>IF($B22="","",IF(AND(BS$8&lt;=$F22,BS$8&gt;=$D22),IF($G22&gt;=1,"●",IF(BS$8&lt;($D22+$E22*$G22),"●","■")),""))</x:f>
      </x:c>
      <x:c r="BT22" s="63" t="str">
        <x:f>IF($B22="","",IF(AND(BT$8&lt;=$F22,BT$8&gt;=$D22),IF($G22&gt;=1,"●",IF(BT$8&lt;($D22+$E22*$G22),"●","■")),""))</x:f>
      </x:c>
      <x:c r="BU22" s="63" t="str">
        <x:f>IF($B22="","",IF(AND(BU$8&lt;=$F22,BU$8&gt;=$D22),IF($G22&gt;=1,"●",IF(BU$8&lt;($D22+$E22*$G22),"●","■")),""))</x:f>
      </x:c>
      <x:c r="BV22" s="63" t="str">
        <x:f>IF($B22="","",IF(AND(BV$8&lt;=$F22,BV$8&gt;=$D22),IF($G22&gt;=1,"●",IF(BV$8&lt;($D22+$E22*$G22),"●","■")),""))</x:f>
      </x:c>
      <x:c r="BW22" s="63" t="str">
        <x:f>IF($B22="","",IF(AND(BW$8&lt;=$F22,BW$8&gt;=$D22),IF($G22&gt;=1,"●",IF(BW$8&lt;($D22+$E22*$G22),"●","■")),""))</x:f>
      </x:c>
      <x:c r="BX22" s="63" t="str">
        <x:f>IF($B22="","",IF(AND(BX$8&lt;=$F22,BX$8&gt;=$D22),IF($G22&gt;=1,"●",IF(BX$8&lt;($D22+$E22*$G22),"●","■")),""))</x:f>
      </x:c>
      <x:c r="BY22" s="63" t="str">
        <x:f>IF($B22="","",IF(AND(BY$8&lt;=$F22,BY$8&gt;=$D22),IF($G22&gt;=1,"●",IF(BY$8&lt;($D22+$E22*$G22),"●","■")),""))</x:f>
      </x:c>
      <x:c r="BZ22" s="63" t="str">
        <x:f>IF($B22="","",IF(AND(BZ$8&lt;=$F22,BZ$8&gt;=$D22),IF($G22&gt;=1,"●",IF(BZ$8&lt;($D22+$E22*$G22),"●","■")),""))</x:f>
      </x:c>
      <x:c r="CA22" s="63" t="str">
        <x:f>IF($B22="","",IF(AND(CA$8&lt;=$F22,CA$8&gt;=$D22),IF($G22&gt;=1,"●",IF(CA$8&lt;($D22+$E22*$G22),"●","■")),""))</x:f>
      </x:c>
      <x:c r="CB22" s="63" t="str">
        <x:f>IF($B22="","",IF(AND(CB$8&lt;=$F22,CB$8&gt;=$D22),IF($G22&gt;=1,"●",IF(CB$8&lt;($D22+$E22*$G22),"●","■")),""))</x:f>
      </x:c>
      <x:c r="CC22" s="63" t="str">
        <x:f>IF($B22="","",IF(AND(CC$8&lt;=$F22,CC$8&gt;=$D22),IF($G22&gt;=1,"●",IF(CC$8&lt;($D22+$E22*$G22),"●","■")),""))</x:f>
      </x:c>
      <x:c r="CD22" s="63" t="str">
        <x:f>IF($B22="","",IF(AND(CD$8&lt;=$F22,CD$8&gt;=$D22),IF($G22&gt;=1,"●",IF(CD$8&lt;($D22+$E22*$G22),"●","■")),""))</x:f>
      </x:c>
      <x:c r="CE22" s="63" t="str">
        <x:f>IF($B22="","",IF(AND(CE$8&lt;=$F22,CE$8&gt;=$D22),IF($G22&gt;=1,"●",IF(CE$8&lt;($D22+$E22*$G22),"●","■")),""))</x:f>
      </x:c>
      <x:c r="CF22" s="63" t="str">
        <x:f>IF($B22="","",IF(AND(CF$8&lt;=$F22,CF$8&gt;=$D22),IF($G22&gt;=1,"●",IF(CF$8&lt;($D22+$E22*$G22),"●","■")),""))</x:f>
      </x:c>
      <x:c r="CG22" s="63" t="str">
        <x:f>IF($B22="","",IF(AND(CG$8&lt;=$F22,CG$8&gt;=$D22),IF($G22&gt;=1,"●",IF(CG$8&lt;($D22+$E22*$G22),"●","■")),""))</x:f>
      </x:c>
      <x:c r="CH22" s="63" t="str">
        <x:f>IF($B22="","",IF(AND(CH$8&lt;=$F22,CH$8&gt;=$D22),IF($G22&gt;=1,"●",IF(CH$8&lt;($D22+$E22*$G22),"●","■")),""))</x:f>
      </x:c>
      <x:c r="CI22" s="63" t="str">
        <x:f>IF($B22="","",IF(AND(CI$8&lt;=$F22,CI$8&gt;=$D22),IF($G22&gt;=1,"●",IF(CI$8&lt;($D22+$E22*$G22),"●","■")),""))</x:f>
      </x:c>
      <x:c r="CJ22" s="63" t="str">
        <x:f>IF($B22="","",IF(AND(CJ$8&lt;=$F22,CJ$8&gt;=$D22),IF($G22&gt;=1,"●",IF(CJ$8&lt;($D22+$E22*$G22),"●","■")),""))</x:f>
      </x:c>
      <x:c r="CK22" s="63" t="str">
        <x:f>IF($B22="","",IF(AND(CK$8&lt;=$F22,CK$8&gt;=$D22),IF($G22&gt;=1,"●",IF(CK$8&lt;($D22+$E22*$G22),"●","■")),""))</x:f>
      </x:c>
      <x:c r="CL22" s="63" t="str">
        <x:f>IF($B22="","",IF(AND(CL$8&lt;=$F22,CL$8&gt;=$D22),IF($G22&gt;=1,"●",IF(CL$8&lt;($D22+$E22*$G22),"●","■")),""))</x:f>
      </x:c>
      <x:c r="CM22" s="63" t="str">
        <x:f>IF($B22="","",IF(AND(CM$8&lt;=$F22,CM$8&gt;=$D22),IF($G22&gt;=1,"●",IF(CM$8&lt;($D22+$E22*$G22),"●","■")),""))</x:f>
      </x:c>
      <x:c r="CN22" s="63" t="str">
        <x:f>IF($B22="","",IF(AND(CN$8&lt;=$F22,CN$8&gt;=$D22),IF($G22&gt;=1,"●",IF(CN$8&lt;($D22+$E22*$G22),"●","■")),""))</x:f>
      </x:c>
      <x:c r="CO22" s="63" t="str">
        <x:f>IF($B22="","",IF(AND(CO$8&lt;=$F22,CO$8&gt;=$D22),IF($G22&gt;=1,"●",IF(CO$8&lt;($D22+$E22*$G22),"●","■")),""))</x:f>
      </x:c>
      <x:c r="CP22" s="63" t="str">
        <x:f>IF($B22="","",IF(AND(CP$8&lt;=$F22,CP$8&gt;=$D22),IF($G22&gt;=1,"●",IF(CP$8&lt;($D22+$E22*$G22),"●","■")),""))</x:f>
      </x:c>
      <x:c r="CQ22" s="63" t="str">
        <x:f>IF($B22="","",IF(AND(CQ$8&lt;=$F22,CQ$8&gt;=$D22),IF($G22&gt;=1,"●",IF(CQ$8&lt;($D22+$E22*$G22),"●","■")),""))</x:f>
      </x:c>
      <x:c r="CR22" s="63" t="str">
        <x:f>IF($B22="","",IF(AND(CR$8&lt;=$F22,CR$8&gt;=$D22),IF($G22&gt;=1,"●",IF(CR$8&lt;($D22+$E22*$G22),"●","■")),""))</x:f>
      </x:c>
      <x:c r="CS22" s="63" t="str">
        <x:f>IF($B22="","",IF(AND(CS$8&lt;=$F22,CS$8&gt;=$D22),IF($G22&gt;=1,"●",IF(CS$8&lt;($D22+$E22*$G22),"●","■")),""))</x:f>
      </x:c>
      <x:c r="CT22" s="63" t="str">
        <x:f>IF($B22="","",IF(AND(CT$8&lt;=$F22,CT$8&gt;=$D22),IF($G22&gt;=1,"●",IF(CT$8&lt;($D22+$E22*$G22),"●","■")),""))</x:f>
      </x:c>
      <x:c r="CU22" s="63" t="str">
        <x:f>IF($B22="","",IF(AND(CU$8&lt;=$F22,CU$8&gt;=$D22),IF($G22&gt;=1,"●",IF(CU$8&lt;($D22+$E22*$G22),"●","■")),""))</x:f>
      </x:c>
    </x:row>
    <x:row r="23" ht="25" customHeight="1">
      <x:c r="A23" t="n">
        <x:v>14</x:v>
      </x:c>
      <x:c r="B23" s="44"/>
      <x:c r="C23" s="44"/>
      <x:c r="D23" s="45"/>
      <x:c r="E23" s="44"/>
      <x:c r="F23" s="50" t="str">
        <x:f>IF(OR(D23="",E23=""),"",D23+E23-1)</x:f>
      </x:c>
      <x:c r="G23" s="48" t="n">
        <x:v>0</x:v>
      </x:c>
      <x:c r="H23" s="52" t="str">
        <x:f>IF(B23="","",IF(G23&gt;=1,"Finalizada",IF(AND(F23&lt;TODAY(),F23&lt;&gt;""),"Atrasada",IF(D23&gt;TODAY(),"Pendiente","En curso"))))</x:f>
      </x:c>
      <x:c r="I23" s="44"/>
      <x:c r="J23" s="63" t="str">
        <x:f>IF($B23="","",IF(AND(J$8&lt;=$F23,J$8&gt;=$D23),IF($G23&gt;=1,"●",IF(J$8&lt;($D23+$E23*$G23),"●","■")),""))</x:f>
      </x:c>
      <x:c r="K23" s="63" t="str">
        <x:f>IF($B23="","",IF(AND(K$8&lt;=$F23,K$8&gt;=$D23),IF($G23&gt;=1,"●",IF(K$8&lt;($D23+$E23*$G23),"●","■")),""))</x:f>
      </x:c>
      <x:c r="L23" s="63" t="str">
        <x:f>IF($B23="","",IF(AND(L$8&lt;=$F23,L$8&gt;=$D23),IF($G23&gt;=1,"●",IF(L$8&lt;($D23+$E23*$G23),"●","■")),""))</x:f>
      </x:c>
      <x:c r="M23" s="63" t="str">
        <x:f>IF($B23="","",IF(AND(M$8&lt;=$F23,M$8&gt;=$D23),IF($G23&gt;=1,"●",IF(M$8&lt;($D23+$E23*$G23),"●","■")),""))</x:f>
      </x:c>
      <x:c r="N23" s="63" t="str">
        <x:f>IF($B23="","",IF(AND(N$8&lt;=$F23,N$8&gt;=$D23),IF($G23&gt;=1,"●",IF(N$8&lt;($D23+$E23*$G23),"●","■")),""))</x:f>
      </x:c>
      <x:c r="O23" s="63" t="str">
        <x:f>IF($B23="","",IF(AND(O$8&lt;=$F23,O$8&gt;=$D23),IF($G23&gt;=1,"●",IF(O$8&lt;($D23+$E23*$G23),"●","■")),""))</x:f>
      </x:c>
      <x:c r="P23" s="63" t="str">
        <x:f>IF($B23="","",IF(AND(P$8&lt;=$F23,P$8&gt;=$D23),IF($G23&gt;=1,"●",IF(P$8&lt;($D23+$E23*$G23),"●","■")),""))</x:f>
      </x:c>
      <x:c r="Q23" s="63" t="str">
        <x:f>IF($B23="","",IF(AND(Q$8&lt;=$F23,Q$8&gt;=$D23),IF($G23&gt;=1,"●",IF(Q$8&lt;($D23+$E23*$G23),"●","■")),""))</x:f>
      </x:c>
      <x:c r="R23" s="63" t="str">
        <x:f>IF($B23="","",IF(AND(R$8&lt;=$F23,R$8&gt;=$D23),IF($G23&gt;=1,"●",IF(R$8&lt;($D23+$E23*$G23),"●","■")),""))</x:f>
      </x:c>
      <x:c r="S23" s="63" t="str">
        <x:f>IF($B23="","",IF(AND(S$8&lt;=$F23,S$8&gt;=$D23),IF($G23&gt;=1,"●",IF(S$8&lt;($D23+$E23*$G23),"●","■")),""))</x:f>
      </x:c>
      <x:c r="T23" s="63" t="str">
        <x:f>IF($B23="","",IF(AND(T$8&lt;=$F23,T$8&gt;=$D23),IF($G23&gt;=1,"●",IF(T$8&lt;($D23+$E23*$G23),"●","■")),""))</x:f>
      </x:c>
      <x:c r="U23" s="63" t="str">
        <x:f>IF($B23="","",IF(AND(U$8&lt;=$F23,U$8&gt;=$D23),IF($G23&gt;=1,"●",IF(U$8&lt;($D23+$E23*$G23),"●","■")),""))</x:f>
      </x:c>
      <x:c r="V23" s="63" t="str">
        <x:f>IF($B23="","",IF(AND(V$8&lt;=$F23,V$8&gt;=$D23),IF($G23&gt;=1,"●",IF(V$8&lt;($D23+$E23*$G23),"●","■")),""))</x:f>
      </x:c>
      <x:c r="W23" s="63" t="str">
        <x:f>IF($B23="","",IF(AND(W$8&lt;=$F23,W$8&gt;=$D23),IF($G23&gt;=1,"●",IF(W$8&lt;($D23+$E23*$G23),"●","■")),""))</x:f>
      </x:c>
      <x:c r="X23" s="63" t="str">
        <x:f>IF($B23="","",IF(AND(X$8&lt;=$F23,X$8&gt;=$D23),IF($G23&gt;=1,"●",IF(X$8&lt;($D23+$E23*$G23),"●","■")),""))</x:f>
      </x:c>
      <x:c r="Y23" s="63" t="str">
        <x:f>IF($B23="","",IF(AND(Y$8&lt;=$F23,Y$8&gt;=$D23),IF($G23&gt;=1,"●",IF(Y$8&lt;($D23+$E23*$G23),"●","■")),""))</x:f>
      </x:c>
      <x:c r="Z23" s="63" t="str">
        <x:f>IF($B23="","",IF(AND(Z$8&lt;=$F23,Z$8&gt;=$D23),IF($G23&gt;=1,"●",IF(Z$8&lt;($D23+$E23*$G23),"●","■")),""))</x:f>
      </x:c>
      <x:c r="AA23" s="63" t="str">
        <x:f>IF($B23="","",IF(AND(AA$8&lt;=$F23,AA$8&gt;=$D23),IF($G23&gt;=1,"●",IF(AA$8&lt;($D23+$E23*$G23),"●","■")),""))</x:f>
      </x:c>
      <x:c r="AB23" s="63" t="str">
        <x:f>IF($B23="","",IF(AND(AB$8&lt;=$F23,AB$8&gt;=$D23),IF($G23&gt;=1,"●",IF(AB$8&lt;($D23+$E23*$G23),"●","■")),""))</x:f>
      </x:c>
      <x:c r="AC23" s="63" t="str">
        <x:f>IF($B23="","",IF(AND(AC$8&lt;=$F23,AC$8&gt;=$D23),IF($G23&gt;=1,"●",IF(AC$8&lt;($D23+$E23*$G23),"●","■")),""))</x:f>
      </x:c>
      <x:c r="AD23" s="63" t="str">
        <x:f>IF($B23="","",IF(AND(AD$8&lt;=$F23,AD$8&gt;=$D23),IF($G23&gt;=1,"●",IF(AD$8&lt;($D23+$E23*$G23),"●","■")),""))</x:f>
      </x:c>
      <x:c r="AE23" s="63" t="str">
        <x:f>IF($B23="","",IF(AND(AE$8&lt;=$F23,AE$8&gt;=$D23),IF($G23&gt;=1,"●",IF(AE$8&lt;($D23+$E23*$G23),"●","■")),""))</x:f>
      </x:c>
      <x:c r="AF23" s="63" t="str">
        <x:f>IF($B23="","",IF(AND(AF$8&lt;=$F23,AF$8&gt;=$D23),IF($G23&gt;=1,"●",IF(AF$8&lt;($D23+$E23*$G23),"●","■")),""))</x:f>
      </x:c>
      <x:c r="AG23" s="63" t="str">
        <x:f>IF($B23="","",IF(AND(AG$8&lt;=$F23,AG$8&gt;=$D23),IF($G23&gt;=1,"●",IF(AG$8&lt;($D23+$E23*$G23),"●","■")),""))</x:f>
      </x:c>
      <x:c r="AH23" s="63" t="str">
        <x:f>IF($B23="","",IF(AND(AH$8&lt;=$F23,AH$8&gt;=$D23),IF($G23&gt;=1,"●",IF(AH$8&lt;($D23+$E23*$G23),"●","■")),""))</x:f>
      </x:c>
      <x:c r="AI23" s="63" t="str">
        <x:f>IF($B23="","",IF(AND(AI$8&lt;=$F23,AI$8&gt;=$D23),IF($G23&gt;=1,"●",IF(AI$8&lt;($D23+$E23*$G23),"●","■")),""))</x:f>
      </x:c>
      <x:c r="AJ23" s="63" t="str">
        <x:f>IF($B23="","",IF(AND(AJ$8&lt;=$F23,AJ$8&gt;=$D23),IF($G23&gt;=1,"●",IF(AJ$8&lt;($D23+$E23*$G23),"●","■")),""))</x:f>
      </x:c>
      <x:c r="AK23" s="63" t="str">
        <x:f>IF($B23="","",IF(AND(AK$8&lt;=$F23,AK$8&gt;=$D23),IF($G23&gt;=1,"●",IF(AK$8&lt;($D23+$E23*$G23),"●","■")),""))</x:f>
      </x:c>
      <x:c r="AL23" s="63" t="str">
        <x:f>IF($B23="","",IF(AND(AL$8&lt;=$F23,AL$8&gt;=$D23),IF($G23&gt;=1,"●",IF(AL$8&lt;($D23+$E23*$G23),"●","■")),""))</x:f>
      </x:c>
      <x:c r="AM23" s="63" t="str">
        <x:f>IF($B23="","",IF(AND(AM$8&lt;=$F23,AM$8&gt;=$D23),IF($G23&gt;=1,"●",IF(AM$8&lt;($D23+$E23*$G23),"●","■")),""))</x:f>
      </x:c>
      <x:c r="AN23" s="63" t="str">
        <x:f>IF($B23="","",IF(AND(AN$8&lt;=$F23,AN$8&gt;=$D23),IF($G23&gt;=1,"●",IF(AN$8&lt;($D23+$E23*$G23),"●","■")),""))</x:f>
      </x:c>
      <x:c r="AO23" s="63" t="str">
        <x:f>IF($B23="","",IF(AND(AO$8&lt;=$F23,AO$8&gt;=$D23),IF($G23&gt;=1,"●",IF(AO$8&lt;($D23+$E23*$G23),"●","■")),""))</x:f>
      </x:c>
      <x:c r="AP23" s="63" t="str">
        <x:f>IF($B23="","",IF(AND(AP$8&lt;=$F23,AP$8&gt;=$D23),IF($G23&gt;=1,"●",IF(AP$8&lt;($D23+$E23*$G23),"●","■")),""))</x:f>
      </x:c>
      <x:c r="AQ23" s="63" t="str">
        <x:f>IF($B23="","",IF(AND(AQ$8&lt;=$F23,AQ$8&gt;=$D23),IF($G23&gt;=1,"●",IF(AQ$8&lt;($D23+$E23*$G23),"●","■")),""))</x:f>
      </x:c>
      <x:c r="AR23" s="63" t="str">
        <x:f>IF($B23="","",IF(AND(AR$8&lt;=$F23,AR$8&gt;=$D23),IF($G23&gt;=1,"●",IF(AR$8&lt;($D23+$E23*$G23),"●","■")),""))</x:f>
      </x:c>
      <x:c r="AS23" s="63" t="str">
        <x:f>IF($B23="","",IF(AND(AS$8&lt;=$F23,AS$8&gt;=$D23),IF($G23&gt;=1,"●",IF(AS$8&lt;($D23+$E23*$G23),"●","■")),""))</x:f>
      </x:c>
      <x:c r="AT23" s="63" t="str">
        <x:f>IF($B23="","",IF(AND(AT$8&lt;=$F23,AT$8&gt;=$D23),IF($G23&gt;=1,"●",IF(AT$8&lt;($D23+$E23*$G23),"●","■")),""))</x:f>
      </x:c>
      <x:c r="AU23" s="63" t="str">
        <x:f>IF($B23="","",IF(AND(AU$8&lt;=$F23,AU$8&gt;=$D23),IF($G23&gt;=1,"●",IF(AU$8&lt;($D23+$E23*$G23),"●","■")),""))</x:f>
      </x:c>
      <x:c r="AV23" s="63" t="str">
        <x:f>IF($B23="","",IF(AND(AV$8&lt;=$F23,AV$8&gt;=$D23),IF($G23&gt;=1,"●",IF(AV$8&lt;($D23+$E23*$G23),"●","■")),""))</x:f>
      </x:c>
      <x:c r="AW23" s="63" t="str">
        <x:f>IF($B23="","",IF(AND(AW$8&lt;=$F23,AW$8&gt;=$D23),IF($G23&gt;=1,"●",IF(AW$8&lt;($D23+$E23*$G23),"●","■")),""))</x:f>
      </x:c>
      <x:c r="AX23" s="63" t="str">
        <x:f>IF($B23="","",IF(AND(AX$8&lt;=$F23,AX$8&gt;=$D23),IF($G23&gt;=1,"●",IF(AX$8&lt;($D23+$E23*$G23),"●","■")),""))</x:f>
      </x:c>
      <x:c r="AY23" s="63" t="str">
        <x:f>IF($B23="","",IF(AND(AY$8&lt;=$F23,AY$8&gt;=$D23),IF($G23&gt;=1,"●",IF(AY$8&lt;($D23+$E23*$G23),"●","■")),""))</x:f>
      </x:c>
      <x:c r="AZ23" s="63" t="str">
        <x:f>IF($B23="","",IF(AND(AZ$8&lt;=$F23,AZ$8&gt;=$D23),IF($G23&gt;=1,"●",IF(AZ$8&lt;($D23+$E23*$G23),"●","■")),""))</x:f>
      </x:c>
      <x:c r="BA23" s="63" t="str">
        <x:f>IF($B23="","",IF(AND(BA$8&lt;=$F23,BA$8&gt;=$D23),IF($G23&gt;=1,"●",IF(BA$8&lt;($D23+$E23*$G23),"●","■")),""))</x:f>
      </x:c>
      <x:c r="BB23" s="63" t="str">
        <x:f>IF($B23="","",IF(AND(BB$8&lt;=$F23,BB$8&gt;=$D23),IF($G23&gt;=1,"●",IF(BB$8&lt;($D23+$E23*$G23),"●","■")),""))</x:f>
      </x:c>
      <x:c r="BC23" s="63" t="str">
        <x:f>IF($B23="","",IF(AND(BC$8&lt;=$F23,BC$8&gt;=$D23),IF($G23&gt;=1,"●",IF(BC$8&lt;($D23+$E23*$G23),"●","■")),""))</x:f>
      </x:c>
      <x:c r="BD23" s="63" t="str">
        <x:f>IF($B23="","",IF(AND(BD$8&lt;=$F23,BD$8&gt;=$D23),IF($G23&gt;=1,"●",IF(BD$8&lt;($D23+$E23*$G23),"●","■")),""))</x:f>
      </x:c>
      <x:c r="BE23" s="63" t="str">
        <x:f>IF($B23="","",IF(AND(BE$8&lt;=$F23,BE$8&gt;=$D23),IF($G23&gt;=1,"●",IF(BE$8&lt;($D23+$E23*$G23),"●","■")),""))</x:f>
      </x:c>
      <x:c r="BF23" s="63" t="str">
        <x:f>IF($B23="","",IF(AND(BF$8&lt;=$F23,BF$8&gt;=$D23),IF($G23&gt;=1,"●",IF(BF$8&lt;($D23+$E23*$G23),"●","■")),""))</x:f>
      </x:c>
      <x:c r="BG23" s="63" t="str">
        <x:f>IF($B23="","",IF(AND(BG$8&lt;=$F23,BG$8&gt;=$D23),IF($G23&gt;=1,"●",IF(BG$8&lt;($D23+$E23*$G23),"●","■")),""))</x:f>
      </x:c>
      <x:c r="BH23" s="63" t="str">
        <x:f>IF($B23="","",IF(AND(BH$8&lt;=$F23,BH$8&gt;=$D23),IF($G23&gt;=1,"●",IF(BH$8&lt;($D23+$E23*$G23),"●","■")),""))</x:f>
      </x:c>
      <x:c r="BI23" s="63" t="str">
        <x:f>IF($B23="","",IF(AND(BI$8&lt;=$F23,BI$8&gt;=$D23),IF($G23&gt;=1,"●",IF(BI$8&lt;($D23+$E23*$G23),"●","■")),""))</x:f>
      </x:c>
      <x:c r="BJ23" s="63" t="str">
        <x:f>IF($B23="","",IF(AND(BJ$8&lt;=$F23,BJ$8&gt;=$D23),IF($G23&gt;=1,"●",IF(BJ$8&lt;($D23+$E23*$G23),"●","■")),""))</x:f>
      </x:c>
      <x:c r="BK23" s="63" t="str">
        <x:f>IF($B23="","",IF(AND(BK$8&lt;=$F23,BK$8&gt;=$D23),IF($G23&gt;=1,"●",IF(BK$8&lt;($D23+$E23*$G23),"●","■")),""))</x:f>
      </x:c>
      <x:c r="BL23" s="63" t="str">
        <x:f>IF($B23="","",IF(AND(BL$8&lt;=$F23,BL$8&gt;=$D23),IF($G23&gt;=1,"●",IF(BL$8&lt;($D23+$E23*$G23),"●","■")),""))</x:f>
      </x:c>
      <x:c r="BM23" s="63" t="str">
        <x:f>IF($B23="","",IF(AND(BM$8&lt;=$F23,BM$8&gt;=$D23),IF($G23&gt;=1,"●",IF(BM$8&lt;($D23+$E23*$G23),"●","■")),""))</x:f>
      </x:c>
      <x:c r="BN23" s="63" t="str">
        <x:f>IF($B23="","",IF(AND(BN$8&lt;=$F23,BN$8&gt;=$D23),IF($G23&gt;=1,"●",IF(BN$8&lt;($D23+$E23*$G23),"●","■")),""))</x:f>
      </x:c>
      <x:c r="BO23" s="63" t="str">
        <x:f>IF($B23="","",IF(AND(BO$8&lt;=$F23,BO$8&gt;=$D23),IF($G23&gt;=1,"●",IF(BO$8&lt;($D23+$E23*$G23),"●","■")),""))</x:f>
      </x:c>
      <x:c r="BP23" s="63" t="str">
        <x:f>IF($B23="","",IF(AND(BP$8&lt;=$F23,BP$8&gt;=$D23),IF($G23&gt;=1,"●",IF(BP$8&lt;($D23+$E23*$G23),"●","■")),""))</x:f>
      </x:c>
      <x:c r="BQ23" s="63" t="str">
        <x:f>IF($B23="","",IF(AND(BQ$8&lt;=$F23,BQ$8&gt;=$D23),IF($G23&gt;=1,"●",IF(BQ$8&lt;($D23+$E23*$G23),"●","■")),""))</x:f>
      </x:c>
      <x:c r="BR23" s="63" t="str">
        <x:f>IF($B23="","",IF(AND(BR$8&lt;=$F23,BR$8&gt;=$D23),IF($G23&gt;=1,"●",IF(BR$8&lt;($D23+$E23*$G23),"●","■")),""))</x:f>
      </x:c>
      <x:c r="BS23" s="63" t="str">
        <x:f>IF($B23="","",IF(AND(BS$8&lt;=$F23,BS$8&gt;=$D23),IF($G23&gt;=1,"●",IF(BS$8&lt;($D23+$E23*$G23),"●","■")),""))</x:f>
      </x:c>
      <x:c r="BT23" s="63" t="str">
        <x:f>IF($B23="","",IF(AND(BT$8&lt;=$F23,BT$8&gt;=$D23),IF($G23&gt;=1,"●",IF(BT$8&lt;($D23+$E23*$G23),"●","■")),""))</x:f>
      </x:c>
      <x:c r="BU23" s="63" t="str">
        <x:f>IF($B23="","",IF(AND(BU$8&lt;=$F23,BU$8&gt;=$D23),IF($G23&gt;=1,"●",IF(BU$8&lt;($D23+$E23*$G23),"●","■")),""))</x:f>
      </x:c>
      <x:c r="BV23" s="63" t="str">
        <x:f>IF($B23="","",IF(AND(BV$8&lt;=$F23,BV$8&gt;=$D23),IF($G23&gt;=1,"●",IF(BV$8&lt;($D23+$E23*$G23),"●","■")),""))</x:f>
      </x:c>
      <x:c r="BW23" s="63" t="str">
        <x:f>IF($B23="","",IF(AND(BW$8&lt;=$F23,BW$8&gt;=$D23),IF($G23&gt;=1,"●",IF(BW$8&lt;($D23+$E23*$G23),"●","■")),""))</x:f>
      </x:c>
      <x:c r="BX23" s="63" t="str">
        <x:f>IF($B23="","",IF(AND(BX$8&lt;=$F23,BX$8&gt;=$D23),IF($G23&gt;=1,"●",IF(BX$8&lt;($D23+$E23*$G23),"●","■")),""))</x:f>
      </x:c>
      <x:c r="BY23" s="63" t="str">
        <x:f>IF($B23="","",IF(AND(BY$8&lt;=$F23,BY$8&gt;=$D23),IF($G23&gt;=1,"●",IF(BY$8&lt;($D23+$E23*$G23),"●","■")),""))</x:f>
      </x:c>
      <x:c r="BZ23" s="63" t="str">
        <x:f>IF($B23="","",IF(AND(BZ$8&lt;=$F23,BZ$8&gt;=$D23),IF($G23&gt;=1,"●",IF(BZ$8&lt;($D23+$E23*$G23),"●","■")),""))</x:f>
      </x:c>
      <x:c r="CA23" s="63" t="str">
        <x:f>IF($B23="","",IF(AND(CA$8&lt;=$F23,CA$8&gt;=$D23),IF($G23&gt;=1,"●",IF(CA$8&lt;($D23+$E23*$G23),"●","■")),""))</x:f>
      </x:c>
      <x:c r="CB23" s="63" t="str">
        <x:f>IF($B23="","",IF(AND(CB$8&lt;=$F23,CB$8&gt;=$D23),IF($G23&gt;=1,"●",IF(CB$8&lt;($D23+$E23*$G23),"●","■")),""))</x:f>
      </x:c>
      <x:c r="CC23" s="63" t="str">
        <x:f>IF($B23="","",IF(AND(CC$8&lt;=$F23,CC$8&gt;=$D23),IF($G23&gt;=1,"●",IF(CC$8&lt;($D23+$E23*$G23),"●","■")),""))</x:f>
      </x:c>
      <x:c r="CD23" s="63" t="str">
        <x:f>IF($B23="","",IF(AND(CD$8&lt;=$F23,CD$8&gt;=$D23),IF($G23&gt;=1,"●",IF(CD$8&lt;($D23+$E23*$G23),"●","■")),""))</x:f>
      </x:c>
      <x:c r="CE23" s="63" t="str">
        <x:f>IF($B23="","",IF(AND(CE$8&lt;=$F23,CE$8&gt;=$D23),IF($G23&gt;=1,"●",IF(CE$8&lt;($D23+$E23*$G23),"●","■")),""))</x:f>
      </x:c>
      <x:c r="CF23" s="63" t="str">
        <x:f>IF($B23="","",IF(AND(CF$8&lt;=$F23,CF$8&gt;=$D23),IF($G23&gt;=1,"●",IF(CF$8&lt;($D23+$E23*$G23),"●","■")),""))</x:f>
      </x:c>
      <x:c r="CG23" s="63" t="str">
        <x:f>IF($B23="","",IF(AND(CG$8&lt;=$F23,CG$8&gt;=$D23),IF($G23&gt;=1,"●",IF(CG$8&lt;($D23+$E23*$G23),"●","■")),""))</x:f>
      </x:c>
      <x:c r="CH23" s="63" t="str">
        <x:f>IF($B23="","",IF(AND(CH$8&lt;=$F23,CH$8&gt;=$D23),IF($G23&gt;=1,"●",IF(CH$8&lt;($D23+$E23*$G23),"●","■")),""))</x:f>
      </x:c>
      <x:c r="CI23" s="63" t="str">
        <x:f>IF($B23="","",IF(AND(CI$8&lt;=$F23,CI$8&gt;=$D23),IF($G23&gt;=1,"●",IF(CI$8&lt;($D23+$E23*$G23),"●","■")),""))</x:f>
      </x:c>
      <x:c r="CJ23" s="63" t="str">
        <x:f>IF($B23="","",IF(AND(CJ$8&lt;=$F23,CJ$8&gt;=$D23),IF($G23&gt;=1,"●",IF(CJ$8&lt;($D23+$E23*$G23),"●","■")),""))</x:f>
      </x:c>
      <x:c r="CK23" s="63" t="str">
        <x:f>IF($B23="","",IF(AND(CK$8&lt;=$F23,CK$8&gt;=$D23),IF($G23&gt;=1,"●",IF(CK$8&lt;($D23+$E23*$G23),"●","■")),""))</x:f>
      </x:c>
      <x:c r="CL23" s="63" t="str">
        <x:f>IF($B23="","",IF(AND(CL$8&lt;=$F23,CL$8&gt;=$D23),IF($G23&gt;=1,"●",IF(CL$8&lt;($D23+$E23*$G23),"●","■")),""))</x:f>
      </x:c>
      <x:c r="CM23" s="63" t="str">
        <x:f>IF($B23="","",IF(AND(CM$8&lt;=$F23,CM$8&gt;=$D23),IF($G23&gt;=1,"●",IF(CM$8&lt;($D23+$E23*$G23),"●","■")),""))</x:f>
      </x:c>
      <x:c r="CN23" s="63" t="str">
        <x:f>IF($B23="","",IF(AND(CN$8&lt;=$F23,CN$8&gt;=$D23),IF($G23&gt;=1,"●",IF(CN$8&lt;($D23+$E23*$G23),"●","■")),""))</x:f>
      </x:c>
      <x:c r="CO23" s="63" t="str">
        <x:f>IF($B23="","",IF(AND(CO$8&lt;=$F23,CO$8&gt;=$D23),IF($G23&gt;=1,"●",IF(CO$8&lt;($D23+$E23*$G23),"●","■")),""))</x:f>
      </x:c>
      <x:c r="CP23" s="63" t="str">
        <x:f>IF($B23="","",IF(AND(CP$8&lt;=$F23,CP$8&gt;=$D23),IF($G23&gt;=1,"●",IF(CP$8&lt;($D23+$E23*$G23),"●","■")),""))</x:f>
      </x:c>
      <x:c r="CQ23" s="63" t="str">
        <x:f>IF($B23="","",IF(AND(CQ$8&lt;=$F23,CQ$8&gt;=$D23),IF($G23&gt;=1,"●",IF(CQ$8&lt;($D23+$E23*$G23),"●","■")),""))</x:f>
      </x:c>
      <x:c r="CR23" s="63" t="str">
        <x:f>IF($B23="","",IF(AND(CR$8&lt;=$F23,CR$8&gt;=$D23),IF($G23&gt;=1,"●",IF(CR$8&lt;($D23+$E23*$G23),"●","■")),""))</x:f>
      </x:c>
      <x:c r="CS23" s="63" t="str">
        <x:f>IF($B23="","",IF(AND(CS$8&lt;=$F23,CS$8&gt;=$D23),IF($G23&gt;=1,"●",IF(CS$8&lt;($D23+$E23*$G23),"●","■")),""))</x:f>
      </x:c>
      <x:c r="CT23" s="63" t="str">
        <x:f>IF($B23="","",IF(AND(CT$8&lt;=$F23,CT$8&gt;=$D23),IF($G23&gt;=1,"●",IF(CT$8&lt;($D23+$E23*$G23),"●","■")),""))</x:f>
      </x:c>
      <x:c r="CU23" s="63" t="str">
        <x:f>IF($B23="","",IF(AND(CU$8&lt;=$F23,CU$8&gt;=$D23),IF($G23&gt;=1,"●",IF(CU$8&lt;($D23+$E23*$G23),"●","■")),""))</x:f>
      </x:c>
    </x:row>
    <x:row r="24" ht="25" customHeight="1">
      <x:c r="A24" t="n">
        <x:v>15</x:v>
      </x:c>
      <x:c r="B24" s="44"/>
      <x:c r="C24" s="44"/>
      <x:c r="D24" s="45"/>
      <x:c r="E24" s="44"/>
      <x:c r="F24" s="50" t="str">
        <x:f>IF(OR(D24="",E24=""),"",D24+E24-1)</x:f>
      </x:c>
      <x:c r="G24" s="48" t="n">
        <x:v>0</x:v>
      </x:c>
      <x:c r="H24" s="52" t="str">
        <x:f>IF(B24="","",IF(G24&gt;=1,"Finalizada",IF(AND(F24&lt;TODAY(),F24&lt;&gt;""),"Atrasada",IF(D24&gt;TODAY(),"Pendiente","En curso"))))</x:f>
      </x:c>
      <x:c r="I24" s="44"/>
      <x:c r="J24" s="63" t="str">
        <x:f>IF($B24="","",IF(AND(J$8&lt;=$F24,J$8&gt;=$D24),IF($G24&gt;=1,"●",IF(J$8&lt;($D24+$E24*$G24),"●","■")),""))</x:f>
      </x:c>
      <x:c r="K24" s="63" t="str">
        <x:f>IF($B24="","",IF(AND(K$8&lt;=$F24,K$8&gt;=$D24),IF($G24&gt;=1,"●",IF(K$8&lt;($D24+$E24*$G24),"●","■")),""))</x:f>
      </x:c>
      <x:c r="L24" s="63" t="str">
        <x:f>IF($B24="","",IF(AND(L$8&lt;=$F24,L$8&gt;=$D24),IF($G24&gt;=1,"●",IF(L$8&lt;($D24+$E24*$G24),"●","■")),""))</x:f>
      </x:c>
      <x:c r="M24" s="63" t="str">
        <x:f>IF($B24="","",IF(AND(M$8&lt;=$F24,M$8&gt;=$D24),IF($G24&gt;=1,"●",IF(M$8&lt;($D24+$E24*$G24),"●","■")),""))</x:f>
      </x:c>
      <x:c r="N24" s="63" t="str">
        <x:f>IF($B24="","",IF(AND(N$8&lt;=$F24,N$8&gt;=$D24),IF($G24&gt;=1,"●",IF(N$8&lt;($D24+$E24*$G24),"●","■")),""))</x:f>
      </x:c>
      <x:c r="O24" s="63" t="str">
        <x:f>IF($B24="","",IF(AND(O$8&lt;=$F24,O$8&gt;=$D24),IF($G24&gt;=1,"●",IF(O$8&lt;($D24+$E24*$G24),"●","■")),""))</x:f>
      </x:c>
      <x:c r="P24" s="63" t="str">
        <x:f>IF($B24="","",IF(AND(P$8&lt;=$F24,P$8&gt;=$D24),IF($G24&gt;=1,"●",IF(P$8&lt;($D24+$E24*$G24),"●","■")),""))</x:f>
      </x:c>
      <x:c r="Q24" s="63" t="str">
        <x:f>IF($B24="","",IF(AND(Q$8&lt;=$F24,Q$8&gt;=$D24),IF($G24&gt;=1,"●",IF(Q$8&lt;($D24+$E24*$G24),"●","■")),""))</x:f>
      </x:c>
      <x:c r="R24" s="63" t="str">
        <x:f>IF($B24="","",IF(AND(R$8&lt;=$F24,R$8&gt;=$D24),IF($G24&gt;=1,"●",IF(R$8&lt;($D24+$E24*$G24),"●","■")),""))</x:f>
      </x:c>
      <x:c r="S24" s="63" t="str">
        <x:f>IF($B24="","",IF(AND(S$8&lt;=$F24,S$8&gt;=$D24),IF($G24&gt;=1,"●",IF(S$8&lt;($D24+$E24*$G24),"●","■")),""))</x:f>
      </x:c>
      <x:c r="T24" s="63" t="str">
        <x:f>IF($B24="","",IF(AND(T$8&lt;=$F24,T$8&gt;=$D24),IF($G24&gt;=1,"●",IF(T$8&lt;($D24+$E24*$G24),"●","■")),""))</x:f>
      </x:c>
      <x:c r="U24" s="63" t="str">
        <x:f>IF($B24="","",IF(AND(U$8&lt;=$F24,U$8&gt;=$D24),IF($G24&gt;=1,"●",IF(U$8&lt;($D24+$E24*$G24),"●","■")),""))</x:f>
      </x:c>
      <x:c r="V24" s="63" t="str">
        <x:f>IF($B24="","",IF(AND(V$8&lt;=$F24,V$8&gt;=$D24),IF($G24&gt;=1,"●",IF(V$8&lt;($D24+$E24*$G24),"●","■")),""))</x:f>
      </x:c>
      <x:c r="W24" s="63" t="str">
        <x:f>IF($B24="","",IF(AND(W$8&lt;=$F24,W$8&gt;=$D24),IF($G24&gt;=1,"●",IF(W$8&lt;($D24+$E24*$G24),"●","■")),""))</x:f>
      </x:c>
      <x:c r="X24" s="63" t="str">
        <x:f>IF($B24="","",IF(AND(X$8&lt;=$F24,X$8&gt;=$D24),IF($G24&gt;=1,"●",IF(X$8&lt;($D24+$E24*$G24),"●","■")),""))</x:f>
      </x:c>
      <x:c r="Y24" s="63" t="str">
        <x:f>IF($B24="","",IF(AND(Y$8&lt;=$F24,Y$8&gt;=$D24),IF($G24&gt;=1,"●",IF(Y$8&lt;($D24+$E24*$G24),"●","■")),""))</x:f>
      </x:c>
      <x:c r="Z24" s="63" t="str">
        <x:f>IF($B24="","",IF(AND(Z$8&lt;=$F24,Z$8&gt;=$D24),IF($G24&gt;=1,"●",IF(Z$8&lt;($D24+$E24*$G24),"●","■")),""))</x:f>
      </x:c>
      <x:c r="AA24" s="63" t="str">
        <x:f>IF($B24="","",IF(AND(AA$8&lt;=$F24,AA$8&gt;=$D24),IF($G24&gt;=1,"●",IF(AA$8&lt;($D24+$E24*$G24),"●","■")),""))</x:f>
      </x:c>
      <x:c r="AB24" s="63" t="str">
        <x:f>IF($B24="","",IF(AND(AB$8&lt;=$F24,AB$8&gt;=$D24),IF($G24&gt;=1,"●",IF(AB$8&lt;($D24+$E24*$G24),"●","■")),""))</x:f>
      </x:c>
      <x:c r="AC24" s="63" t="str">
        <x:f>IF($B24="","",IF(AND(AC$8&lt;=$F24,AC$8&gt;=$D24),IF($G24&gt;=1,"●",IF(AC$8&lt;($D24+$E24*$G24),"●","■")),""))</x:f>
      </x:c>
      <x:c r="AD24" s="63" t="str">
        <x:f>IF($B24="","",IF(AND(AD$8&lt;=$F24,AD$8&gt;=$D24),IF($G24&gt;=1,"●",IF(AD$8&lt;($D24+$E24*$G24),"●","■")),""))</x:f>
      </x:c>
      <x:c r="AE24" s="63" t="str">
        <x:f>IF($B24="","",IF(AND(AE$8&lt;=$F24,AE$8&gt;=$D24),IF($G24&gt;=1,"●",IF(AE$8&lt;($D24+$E24*$G24),"●","■")),""))</x:f>
      </x:c>
      <x:c r="AF24" s="63" t="str">
        <x:f>IF($B24="","",IF(AND(AF$8&lt;=$F24,AF$8&gt;=$D24),IF($G24&gt;=1,"●",IF(AF$8&lt;($D24+$E24*$G24),"●","■")),""))</x:f>
      </x:c>
      <x:c r="AG24" s="63" t="str">
        <x:f>IF($B24="","",IF(AND(AG$8&lt;=$F24,AG$8&gt;=$D24),IF($G24&gt;=1,"●",IF(AG$8&lt;($D24+$E24*$G24),"●","■")),""))</x:f>
      </x:c>
      <x:c r="AH24" s="63" t="str">
        <x:f>IF($B24="","",IF(AND(AH$8&lt;=$F24,AH$8&gt;=$D24),IF($G24&gt;=1,"●",IF(AH$8&lt;($D24+$E24*$G24),"●","■")),""))</x:f>
      </x:c>
      <x:c r="AI24" s="63" t="str">
        <x:f>IF($B24="","",IF(AND(AI$8&lt;=$F24,AI$8&gt;=$D24),IF($G24&gt;=1,"●",IF(AI$8&lt;($D24+$E24*$G24),"●","■")),""))</x:f>
      </x:c>
      <x:c r="AJ24" s="63" t="str">
        <x:f>IF($B24="","",IF(AND(AJ$8&lt;=$F24,AJ$8&gt;=$D24),IF($G24&gt;=1,"●",IF(AJ$8&lt;($D24+$E24*$G24),"●","■")),""))</x:f>
      </x:c>
      <x:c r="AK24" s="63" t="str">
        <x:f>IF($B24="","",IF(AND(AK$8&lt;=$F24,AK$8&gt;=$D24),IF($G24&gt;=1,"●",IF(AK$8&lt;($D24+$E24*$G24),"●","■")),""))</x:f>
      </x:c>
      <x:c r="AL24" s="63" t="str">
        <x:f>IF($B24="","",IF(AND(AL$8&lt;=$F24,AL$8&gt;=$D24),IF($G24&gt;=1,"●",IF(AL$8&lt;($D24+$E24*$G24),"●","■")),""))</x:f>
      </x:c>
      <x:c r="AM24" s="63" t="str">
        <x:f>IF($B24="","",IF(AND(AM$8&lt;=$F24,AM$8&gt;=$D24),IF($G24&gt;=1,"●",IF(AM$8&lt;($D24+$E24*$G24),"●","■")),""))</x:f>
      </x:c>
      <x:c r="AN24" s="63" t="str">
        <x:f>IF($B24="","",IF(AND(AN$8&lt;=$F24,AN$8&gt;=$D24),IF($G24&gt;=1,"●",IF(AN$8&lt;($D24+$E24*$G24),"●","■")),""))</x:f>
      </x:c>
      <x:c r="AO24" s="63" t="str">
        <x:f>IF($B24="","",IF(AND(AO$8&lt;=$F24,AO$8&gt;=$D24),IF($G24&gt;=1,"●",IF(AO$8&lt;($D24+$E24*$G24),"●","■")),""))</x:f>
      </x:c>
      <x:c r="AP24" s="63" t="str">
        <x:f>IF($B24="","",IF(AND(AP$8&lt;=$F24,AP$8&gt;=$D24),IF($G24&gt;=1,"●",IF(AP$8&lt;($D24+$E24*$G24),"●","■")),""))</x:f>
      </x:c>
      <x:c r="AQ24" s="63" t="str">
        <x:f>IF($B24="","",IF(AND(AQ$8&lt;=$F24,AQ$8&gt;=$D24),IF($G24&gt;=1,"●",IF(AQ$8&lt;($D24+$E24*$G24),"●","■")),""))</x:f>
      </x:c>
      <x:c r="AR24" s="63" t="str">
        <x:f>IF($B24="","",IF(AND(AR$8&lt;=$F24,AR$8&gt;=$D24),IF($G24&gt;=1,"●",IF(AR$8&lt;($D24+$E24*$G24),"●","■")),""))</x:f>
      </x:c>
      <x:c r="AS24" s="63" t="str">
        <x:f>IF($B24="","",IF(AND(AS$8&lt;=$F24,AS$8&gt;=$D24),IF($G24&gt;=1,"●",IF(AS$8&lt;($D24+$E24*$G24),"●","■")),""))</x:f>
      </x:c>
      <x:c r="AT24" s="63" t="str">
        <x:f>IF($B24="","",IF(AND(AT$8&lt;=$F24,AT$8&gt;=$D24),IF($G24&gt;=1,"●",IF(AT$8&lt;($D24+$E24*$G24),"●","■")),""))</x:f>
      </x:c>
      <x:c r="AU24" s="63" t="str">
        <x:f>IF($B24="","",IF(AND(AU$8&lt;=$F24,AU$8&gt;=$D24),IF($G24&gt;=1,"●",IF(AU$8&lt;($D24+$E24*$G24),"●","■")),""))</x:f>
      </x:c>
      <x:c r="AV24" s="63" t="str">
        <x:f>IF($B24="","",IF(AND(AV$8&lt;=$F24,AV$8&gt;=$D24),IF($G24&gt;=1,"●",IF(AV$8&lt;($D24+$E24*$G24),"●","■")),""))</x:f>
      </x:c>
      <x:c r="AW24" s="63" t="str">
        <x:f>IF($B24="","",IF(AND(AW$8&lt;=$F24,AW$8&gt;=$D24),IF($G24&gt;=1,"●",IF(AW$8&lt;($D24+$E24*$G24),"●","■")),""))</x:f>
      </x:c>
      <x:c r="AX24" s="63" t="str">
        <x:f>IF($B24="","",IF(AND(AX$8&lt;=$F24,AX$8&gt;=$D24),IF($G24&gt;=1,"●",IF(AX$8&lt;($D24+$E24*$G24),"●","■")),""))</x:f>
      </x:c>
      <x:c r="AY24" s="63" t="str">
        <x:f>IF($B24="","",IF(AND(AY$8&lt;=$F24,AY$8&gt;=$D24),IF($G24&gt;=1,"●",IF(AY$8&lt;($D24+$E24*$G24),"●","■")),""))</x:f>
      </x:c>
      <x:c r="AZ24" s="63" t="str">
        <x:f>IF($B24="","",IF(AND(AZ$8&lt;=$F24,AZ$8&gt;=$D24),IF($G24&gt;=1,"●",IF(AZ$8&lt;($D24+$E24*$G24),"●","■")),""))</x:f>
      </x:c>
      <x:c r="BA24" s="63" t="str">
        <x:f>IF($B24="","",IF(AND(BA$8&lt;=$F24,BA$8&gt;=$D24),IF($G24&gt;=1,"●",IF(BA$8&lt;($D24+$E24*$G24),"●","■")),""))</x:f>
      </x:c>
      <x:c r="BB24" s="63" t="str">
        <x:f>IF($B24="","",IF(AND(BB$8&lt;=$F24,BB$8&gt;=$D24),IF($G24&gt;=1,"●",IF(BB$8&lt;($D24+$E24*$G24),"●","■")),""))</x:f>
      </x:c>
      <x:c r="BC24" s="63" t="str">
        <x:f>IF($B24="","",IF(AND(BC$8&lt;=$F24,BC$8&gt;=$D24),IF($G24&gt;=1,"●",IF(BC$8&lt;($D24+$E24*$G24),"●","■")),""))</x:f>
      </x:c>
      <x:c r="BD24" s="63" t="str">
        <x:f>IF($B24="","",IF(AND(BD$8&lt;=$F24,BD$8&gt;=$D24),IF($G24&gt;=1,"●",IF(BD$8&lt;($D24+$E24*$G24),"●","■")),""))</x:f>
      </x:c>
      <x:c r="BE24" s="63" t="str">
        <x:f>IF($B24="","",IF(AND(BE$8&lt;=$F24,BE$8&gt;=$D24),IF($G24&gt;=1,"●",IF(BE$8&lt;($D24+$E24*$G24),"●","■")),""))</x:f>
      </x:c>
      <x:c r="BF24" s="63" t="str">
        <x:f>IF($B24="","",IF(AND(BF$8&lt;=$F24,BF$8&gt;=$D24),IF($G24&gt;=1,"●",IF(BF$8&lt;($D24+$E24*$G24),"●","■")),""))</x:f>
      </x:c>
      <x:c r="BG24" s="63" t="str">
        <x:f>IF($B24="","",IF(AND(BG$8&lt;=$F24,BG$8&gt;=$D24),IF($G24&gt;=1,"●",IF(BG$8&lt;($D24+$E24*$G24),"●","■")),""))</x:f>
      </x:c>
      <x:c r="BH24" s="63" t="str">
        <x:f>IF($B24="","",IF(AND(BH$8&lt;=$F24,BH$8&gt;=$D24),IF($G24&gt;=1,"●",IF(BH$8&lt;($D24+$E24*$G24),"●","■")),""))</x:f>
      </x:c>
      <x:c r="BI24" s="63" t="str">
        <x:f>IF($B24="","",IF(AND(BI$8&lt;=$F24,BI$8&gt;=$D24),IF($G24&gt;=1,"●",IF(BI$8&lt;($D24+$E24*$G24),"●","■")),""))</x:f>
      </x:c>
      <x:c r="BJ24" s="63" t="str">
        <x:f>IF($B24="","",IF(AND(BJ$8&lt;=$F24,BJ$8&gt;=$D24),IF($G24&gt;=1,"●",IF(BJ$8&lt;($D24+$E24*$G24),"●","■")),""))</x:f>
      </x:c>
      <x:c r="BK24" s="63" t="str">
        <x:f>IF($B24="","",IF(AND(BK$8&lt;=$F24,BK$8&gt;=$D24),IF($G24&gt;=1,"●",IF(BK$8&lt;($D24+$E24*$G24),"●","■")),""))</x:f>
      </x:c>
      <x:c r="BL24" s="63" t="str">
        <x:f>IF($B24="","",IF(AND(BL$8&lt;=$F24,BL$8&gt;=$D24),IF($G24&gt;=1,"●",IF(BL$8&lt;($D24+$E24*$G24),"●","■")),""))</x:f>
      </x:c>
      <x:c r="BM24" s="63" t="str">
        <x:f>IF($B24="","",IF(AND(BM$8&lt;=$F24,BM$8&gt;=$D24),IF($G24&gt;=1,"●",IF(BM$8&lt;($D24+$E24*$G24),"●","■")),""))</x:f>
      </x:c>
      <x:c r="BN24" s="63" t="str">
        <x:f>IF($B24="","",IF(AND(BN$8&lt;=$F24,BN$8&gt;=$D24),IF($G24&gt;=1,"●",IF(BN$8&lt;($D24+$E24*$G24),"●","■")),""))</x:f>
      </x:c>
      <x:c r="BO24" s="63" t="str">
        <x:f>IF($B24="","",IF(AND(BO$8&lt;=$F24,BO$8&gt;=$D24),IF($G24&gt;=1,"●",IF(BO$8&lt;($D24+$E24*$G24),"●","■")),""))</x:f>
      </x:c>
      <x:c r="BP24" s="63" t="str">
        <x:f>IF($B24="","",IF(AND(BP$8&lt;=$F24,BP$8&gt;=$D24),IF($G24&gt;=1,"●",IF(BP$8&lt;($D24+$E24*$G24),"●","■")),""))</x:f>
      </x:c>
      <x:c r="BQ24" s="63" t="str">
        <x:f>IF($B24="","",IF(AND(BQ$8&lt;=$F24,BQ$8&gt;=$D24),IF($G24&gt;=1,"●",IF(BQ$8&lt;($D24+$E24*$G24),"●","■")),""))</x:f>
      </x:c>
      <x:c r="BR24" s="63" t="str">
        <x:f>IF($B24="","",IF(AND(BR$8&lt;=$F24,BR$8&gt;=$D24),IF($G24&gt;=1,"●",IF(BR$8&lt;($D24+$E24*$G24),"●","■")),""))</x:f>
      </x:c>
      <x:c r="BS24" s="63" t="str">
        <x:f>IF($B24="","",IF(AND(BS$8&lt;=$F24,BS$8&gt;=$D24),IF($G24&gt;=1,"●",IF(BS$8&lt;($D24+$E24*$G24),"●","■")),""))</x:f>
      </x:c>
      <x:c r="BT24" s="63" t="str">
        <x:f>IF($B24="","",IF(AND(BT$8&lt;=$F24,BT$8&gt;=$D24),IF($G24&gt;=1,"●",IF(BT$8&lt;($D24+$E24*$G24),"●","■")),""))</x:f>
      </x:c>
      <x:c r="BU24" s="63" t="str">
        <x:f>IF($B24="","",IF(AND(BU$8&lt;=$F24,BU$8&gt;=$D24),IF($G24&gt;=1,"●",IF(BU$8&lt;($D24+$E24*$G24),"●","■")),""))</x:f>
      </x:c>
      <x:c r="BV24" s="63" t="str">
        <x:f>IF($B24="","",IF(AND(BV$8&lt;=$F24,BV$8&gt;=$D24),IF($G24&gt;=1,"●",IF(BV$8&lt;($D24+$E24*$G24),"●","■")),""))</x:f>
      </x:c>
      <x:c r="BW24" s="63" t="str">
        <x:f>IF($B24="","",IF(AND(BW$8&lt;=$F24,BW$8&gt;=$D24),IF($G24&gt;=1,"●",IF(BW$8&lt;($D24+$E24*$G24),"●","■")),""))</x:f>
      </x:c>
      <x:c r="BX24" s="63" t="str">
        <x:f>IF($B24="","",IF(AND(BX$8&lt;=$F24,BX$8&gt;=$D24),IF($G24&gt;=1,"●",IF(BX$8&lt;($D24+$E24*$G24),"●","■")),""))</x:f>
      </x:c>
      <x:c r="BY24" s="63" t="str">
        <x:f>IF($B24="","",IF(AND(BY$8&lt;=$F24,BY$8&gt;=$D24),IF($G24&gt;=1,"●",IF(BY$8&lt;($D24+$E24*$G24),"●","■")),""))</x:f>
      </x:c>
      <x:c r="BZ24" s="63" t="str">
        <x:f>IF($B24="","",IF(AND(BZ$8&lt;=$F24,BZ$8&gt;=$D24),IF($G24&gt;=1,"●",IF(BZ$8&lt;($D24+$E24*$G24),"●","■")),""))</x:f>
      </x:c>
      <x:c r="CA24" s="63" t="str">
        <x:f>IF($B24="","",IF(AND(CA$8&lt;=$F24,CA$8&gt;=$D24),IF($G24&gt;=1,"●",IF(CA$8&lt;($D24+$E24*$G24),"●","■")),""))</x:f>
      </x:c>
      <x:c r="CB24" s="63" t="str">
        <x:f>IF($B24="","",IF(AND(CB$8&lt;=$F24,CB$8&gt;=$D24),IF($G24&gt;=1,"●",IF(CB$8&lt;($D24+$E24*$G24),"●","■")),""))</x:f>
      </x:c>
      <x:c r="CC24" s="63" t="str">
        <x:f>IF($B24="","",IF(AND(CC$8&lt;=$F24,CC$8&gt;=$D24),IF($G24&gt;=1,"●",IF(CC$8&lt;($D24+$E24*$G24),"●","■")),""))</x:f>
      </x:c>
      <x:c r="CD24" s="63" t="str">
        <x:f>IF($B24="","",IF(AND(CD$8&lt;=$F24,CD$8&gt;=$D24),IF($G24&gt;=1,"●",IF(CD$8&lt;($D24+$E24*$G24),"●","■")),""))</x:f>
      </x:c>
      <x:c r="CE24" s="63" t="str">
        <x:f>IF($B24="","",IF(AND(CE$8&lt;=$F24,CE$8&gt;=$D24),IF($G24&gt;=1,"●",IF(CE$8&lt;($D24+$E24*$G24),"●","■")),""))</x:f>
      </x:c>
      <x:c r="CF24" s="63" t="str">
        <x:f>IF($B24="","",IF(AND(CF$8&lt;=$F24,CF$8&gt;=$D24),IF($G24&gt;=1,"●",IF(CF$8&lt;($D24+$E24*$G24),"●","■")),""))</x:f>
      </x:c>
      <x:c r="CG24" s="63" t="str">
        <x:f>IF($B24="","",IF(AND(CG$8&lt;=$F24,CG$8&gt;=$D24),IF($G24&gt;=1,"●",IF(CG$8&lt;($D24+$E24*$G24),"●","■")),""))</x:f>
      </x:c>
      <x:c r="CH24" s="63" t="str">
        <x:f>IF($B24="","",IF(AND(CH$8&lt;=$F24,CH$8&gt;=$D24),IF($G24&gt;=1,"●",IF(CH$8&lt;($D24+$E24*$G24),"●","■")),""))</x:f>
      </x:c>
      <x:c r="CI24" s="63" t="str">
        <x:f>IF($B24="","",IF(AND(CI$8&lt;=$F24,CI$8&gt;=$D24),IF($G24&gt;=1,"●",IF(CI$8&lt;($D24+$E24*$G24),"●","■")),""))</x:f>
      </x:c>
      <x:c r="CJ24" s="63" t="str">
        <x:f>IF($B24="","",IF(AND(CJ$8&lt;=$F24,CJ$8&gt;=$D24),IF($G24&gt;=1,"●",IF(CJ$8&lt;($D24+$E24*$G24),"●","■")),""))</x:f>
      </x:c>
      <x:c r="CK24" s="63" t="str">
        <x:f>IF($B24="","",IF(AND(CK$8&lt;=$F24,CK$8&gt;=$D24),IF($G24&gt;=1,"●",IF(CK$8&lt;($D24+$E24*$G24),"●","■")),""))</x:f>
      </x:c>
      <x:c r="CL24" s="63" t="str">
        <x:f>IF($B24="","",IF(AND(CL$8&lt;=$F24,CL$8&gt;=$D24),IF($G24&gt;=1,"●",IF(CL$8&lt;($D24+$E24*$G24),"●","■")),""))</x:f>
      </x:c>
      <x:c r="CM24" s="63" t="str">
        <x:f>IF($B24="","",IF(AND(CM$8&lt;=$F24,CM$8&gt;=$D24),IF($G24&gt;=1,"●",IF(CM$8&lt;($D24+$E24*$G24),"●","■")),""))</x:f>
      </x:c>
      <x:c r="CN24" s="63" t="str">
        <x:f>IF($B24="","",IF(AND(CN$8&lt;=$F24,CN$8&gt;=$D24),IF($G24&gt;=1,"●",IF(CN$8&lt;($D24+$E24*$G24),"●","■")),""))</x:f>
      </x:c>
      <x:c r="CO24" s="63" t="str">
        <x:f>IF($B24="","",IF(AND(CO$8&lt;=$F24,CO$8&gt;=$D24),IF($G24&gt;=1,"●",IF(CO$8&lt;($D24+$E24*$G24),"●","■")),""))</x:f>
      </x:c>
      <x:c r="CP24" s="63" t="str">
        <x:f>IF($B24="","",IF(AND(CP$8&lt;=$F24,CP$8&gt;=$D24),IF($G24&gt;=1,"●",IF(CP$8&lt;($D24+$E24*$G24),"●","■")),""))</x:f>
      </x:c>
      <x:c r="CQ24" s="63" t="str">
        <x:f>IF($B24="","",IF(AND(CQ$8&lt;=$F24,CQ$8&gt;=$D24),IF($G24&gt;=1,"●",IF(CQ$8&lt;($D24+$E24*$G24),"●","■")),""))</x:f>
      </x:c>
      <x:c r="CR24" s="63" t="str">
        <x:f>IF($B24="","",IF(AND(CR$8&lt;=$F24,CR$8&gt;=$D24),IF($G24&gt;=1,"●",IF(CR$8&lt;($D24+$E24*$G24),"●","■")),""))</x:f>
      </x:c>
      <x:c r="CS24" s="63" t="str">
        <x:f>IF($B24="","",IF(AND(CS$8&lt;=$F24,CS$8&gt;=$D24),IF($G24&gt;=1,"●",IF(CS$8&lt;($D24+$E24*$G24),"●","■")),""))</x:f>
      </x:c>
      <x:c r="CT24" s="63" t="str">
        <x:f>IF($B24="","",IF(AND(CT$8&lt;=$F24,CT$8&gt;=$D24),IF($G24&gt;=1,"●",IF(CT$8&lt;($D24+$E24*$G24),"●","■")),""))</x:f>
      </x:c>
      <x:c r="CU24" s="63" t="str">
        <x:f>IF($B24="","",IF(AND(CU$8&lt;=$F24,CU$8&gt;=$D24),IF($G24&gt;=1,"●",IF(CU$8&lt;($D24+$E24*$G24),"●","■")),""))</x:f>
      </x:c>
    </x:row>
    <x:row r="25" ht="25" customHeight="1">
      <x:c r="A25" t="n">
        <x:v>16</x:v>
      </x:c>
      <x:c r="B25" s="44"/>
      <x:c r="C25" s="44"/>
      <x:c r="D25" s="45"/>
      <x:c r="E25" s="44"/>
      <x:c r="F25" s="50" t="str">
        <x:f>IF(OR(D25="",E25=""),"",D25+E25-1)</x:f>
      </x:c>
      <x:c r="G25" s="48" t="n">
        <x:v>0</x:v>
      </x:c>
      <x:c r="H25" s="52" t="str">
        <x:f>IF(B25="","",IF(G25&gt;=1,"Finalizada",IF(AND(F25&lt;TODAY(),F25&lt;&gt;""),"Atrasada",IF(D25&gt;TODAY(),"Pendiente","En curso"))))</x:f>
      </x:c>
      <x:c r="I25" s="44"/>
      <x:c r="J25" s="63" t="str">
        <x:f>IF($B25="","",IF(AND(J$8&lt;=$F25,J$8&gt;=$D25),IF($G25&gt;=1,"●",IF(J$8&lt;($D25+$E25*$G25),"●","■")),""))</x:f>
      </x:c>
      <x:c r="K25" s="63" t="str">
        <x:f>IF($B25="","",IF(AND(K$8&lt;=$F25,K$8&gt;=$D25),IF($G25&gt;=1,"●",IF(K$8&lt;($D25+$E25*$G25),"●","■")),""))</x:f>
      </x:c>
      <x:c r="L25" s="63" t="str">
        <x:f>IF($B25="","",IF(AND(L$8&lt;=$F25,L$8&gt;=$D25),IF($G25&gt;=1,"●",IF(L$8&lt;($D25+$E25*$G25),"●","■")),""))</x:f>
      </x:c>
      <x:c r="M25" s="63" t="str">
        <x:f>IF($B25="","",IF(AND(M$8&lt;=$F25,M$8&gt;=$D25),IF($G25&gt;=1,"●",IF(M$8&lt;($D25+$E25*$G25),"●","■")),""))</x:f>
      </x:c>
      <x:c r="N25" s="63" t="str">
        <x:f>IF($B25="","",IF(AND(N$8&lt;=$F25,N$8&gt;=$D25),IF($G25&gt;=1,"●",IF(N$8&lt;($D25+$E25*$G25),"●","■")),""))</x:f>
      </x:c>
      <x:c r="O25" s="63" t="str">
        <x:f>IF($B25="","",IF(AND(O$8&lt;=$F25,O$8&gt;=$D25),IF($G25&gt;=1,"●",IF(O$8&lt;($D25+$E25*$G25),"●","■")),""))</x:f>
      </x:c>
      <x:c r="P25" s="63" t="str">
        <x:f>IF($B25="","",IF(AND(P$8&lt;=$F25,P$8&gt;=$D25),IF($G25&gt;=1,"●",IF(P$8&lt;($D25+$E25*$G25),"●","■")),""))</x:f>
      </x:c>
      <x:c r="Q25" s="63" t="str">
        <x:f>IF($B25="","",IF(AND(Q$8&lt;=$F25,Q$8&gt;=$D25),IF($G25&gt;=1,"●",IF(Q$8&lt;($D25+$E25*$G25),"●","■")),""))</x:f>
      </x:c>
      <x:c r="R25" s="63" t="str">
        <x:f>IF($B25="","",IF(AND(R$8&lt;=$F25,R$8&gt;=$D25),IF($G25&gt;=1,"●",IF(R$8&lt;($D25+$E25*$G25),"●","■")),""))</x:f>
      </x:c>
      <x:c r="S25" s="63" t="str">
        <x:f>IF($B25="","",IF(AND(S$8&lt;=$F25,S$8&gt;=$D25),IF($G25&gt;=1,"●",IF(S$8&lt;($D25+$E25*$G25),"●","■")),""))</x:f>
      </x:c>
      <x:c r="T25" s="63" t="str">
        <x:f>IF($B25="","",IF(AND(T$8&lt;=$F25,T$8&gt;=$D25),IF($G25&gt;=1,"●",IF(T$8&lt;($D25+$E25*$G25),"●","■")),""))</x:f>
      </x:c>
      <x:c r="U25" s="63" t="str">
        <x:f>IF($B25="","",IF(AND(U$8&lt;=$F25,U$8&gt;=$D25),IF($G25&gt;=1,"●",IF(U$8&lt;($D25+$E25*$G25),"●","■")),""))</x:f>
      </x:c>
      <x:c r="V25" s="63" t="str">
        <x:f>IF($B25="","",IF(AND(V$8&lt;=$F25,V$8&gt;=$D25),IF($G25&gt;=1,"●",IF(V$8&lt;($D25+$E25*$G25),"●","■")),""))</x:f>
      </x:c>
      <x:c r="W25" s="63" t="str">
        <x:f>IF($B25="","",IF(AND(W$8&lt;=$F25,W$8&gt;=$D25),IF($G25&gt;=1,"●",IF(W$8&lt;($D25+$E25*$G25),"●","■")),""))</x:f>
      </x:c>
      <x:c r="X25" s="63" t="str">
        <x:f>IF($B25="","",IF(AND(X$8&lt;=$F25,X$8&gt;=$D25),IF($G25&gt;=1,"●",IF(X$8&lt;($D25+$E25*$G25),"●","■")),""))</x:f>
      </x:c>
      <x:c r="Y25" s="63" t="str">
        <x:f>IF($B25="","",IF(AND(Y$8&lt;=$F25,Y$8&gt;=$D25),IF($G25&gt;=1,"●",IF(Y$8&lt;($D25+$E25*$G25),"●","■")),""))</x:f>
      </x:c>
      <x:c r="Z25" s="63" t="str">
        <x:f>IF($B25="","",IF(AND(Z$8&lt;=$F25,Z$8&gt;=$D25),IF($G25&gt;=1,"●",IF(Z$8&lt;($D25+$E25*$G25),"●","■")),""))</x:f>
      </x:c>
      <x:c r="AA25" s="63" t="str">
        <x:f>IF($B25="","",IF(AND(AA$8&lt;=$F25,AA$8&gt;=$D25),IF($G25&gt;=1,"●",IF(AA$8&lt;($D25+$E25*$G25),"●","■")),""))</x:f>
      </x:c>
      <x:c r="AB25" s="63" t="str">
        <x:f>IF($B25="","",IF(AND(AB$8&lt;=$F25,AB$8&gt;=$D25),IF($G25&gt;=1,"●",IF(AB$8&lt;($D25+$E25*$G25),"●","■")),""))</x:f>
      </x:c>
      <x:c r="AC25" s="63" t="str">
        <x:f>IF($B25="","",IF(AND(AC$8&lt;=$F25,AC$8&gt;=$D25),IF($G25&gt;=1,"●",IF(AC$8&lt;($D25+$E25*$G25),"●","■")),""))</x:f>
      </x:c>
      <x:c r="AD25" s="63" t="str">
        <x:f>IF($B25="","",IF(AND(AD$8&lt;=$F25,AD$8&gt;=$D25),IF($G25&gt;=1,"●",IF(AD$8&lt;($D25+$E25*$G25),"●","■")),""))</x:f>
      </x:c>
      <x:c r="AE25" s="63" t="str">
        <x:f>IF($B25="","",IF(AND(AE$8&lt;=$F25,AE$8&gt;=$D25),IF($G25&gt;=1,"●",IF(AE$8&lt;($D25+$E25*$G25),"●","■")),""))</x:f>
      </x:c>
      <x:c r="AF25" s="63" t="str">
        <x:f>IF($B25="","",IF(AND(AF$8&lt;=$F25,AF$8&gt;=$D25),IF($G25&gt;=1,"●",IF(AF$8&lt;($D25+$E25*$G25),"●","■")),""))</x:f>
      </x:c>
      <x:c r="AG25" s="63" t="str">
        <x:f>IF($B25="","",IF(AND(AG$8&lt;=$F25,AG$8&gt;=$D25),IF($G25&gt;=1,"●",IF(AG$8&lt;($D25+$E25*$G25),"●","■")),""))</x:f>
      </x:c>
      <x:c r="AH25" s="63" t="str">
        <x:f>IF($B25="","",IF(AND(AH$8&lt;=$F25,AH$8&gt;=$D25),IF($G25&gt;=1,"●",IF(AH$8&lt;($D25+$E25*$G25),"●","■")),""))</x:f>
      </x:c>
      <x:c r="AI25" s="63" t="str">
        <x:f>IF($B25="","",IF(AND(AI$8&lt;=$F25,AI$8&gt;=$D25),IF($G25&gt;=1,"●",IF(AI$8&lt;($D25+$E25*$G25),"●","■")),""))</x:f>
      </x:c>
      <x:c r="AJ25" s="63" t="str">
        <x:f>IF($B25="","",IF(AND(AJ$8&lt;=$F25,AJ$8&gt;=$D25),IF($G25&gt;=1,"●",IF(AJ$8&lt;($D25+$E25*$G25),"●","■")),""))</x:f>
      </x:c>
      <x:c r="AK25" s="63" t="str">
        <x:f>IF($B25="","",IF(AND(AK$8&lt;=$F25,AK$8&gt;=$D25),IF($G25&gt;=1,"●",IF(AK$8&lt;($D25+$E25*$G25),"●","■")),""))</x:f>
      </x:c>
      <x:c r="AL25" s="63" t="str">
        <x:f>IF($B25="","",IF(AND(AL$8&lt;=$F25,AL$8&gt;=$D25),IF($G25&gt;=1,"●",IF(AL$8&lt;($D25+$E25*$G25),"●","■")),""))</x:f>
      </x:c>
      <x:c r="AM25" s="63" t="str">
        <x:f>IF($B25="","",IF(AND(AM$8&lt;=$F25,AM$8&gt;=$D25),IF($G25&gt;=1,"●",IF(AM$8&lt;($D25+$E25*$G25),"●","■")),""))</x:f>
      </x:c>
      <x:c r="AN25" s="63" t="str">
        <x:f>IF($B25="","",IF(AND(AN$8&lt;=$F25,AN$8&gt;=$D25),IF($G25&gt;=1,"●",IF(AN$8&lt;($D25+$E25*$G25),"●","■")),""))</x:f>
      </x:c>
      <x:c r="AO25" s="63" t="str">
        <x:f>IF($B25="","",IF(AND(AO$8&lt;=$F25,AO$8&gt;=$D25),IF($G25&gt;=1,"●",IF(AO$8&lt;($D25+$E25*$G25),"●","■")),""))</x:f>
      </x:c>
      <x:c r="AP25" s="63" t="str">
        <x:f>IF($B25="","",IF(AND(AP$8&lt;=$F25,AP$8&gt;=$D25),IF($G25&gt;=1,"●",IF(AP$8&lt;($D25+$E25*$G25),"●","■")),""))</x:f>
      </x:c>
      <x:c r="AQ25" s="63" t="str">
        <x:f>IF($B25="","",IF(AND(AQ$8&lt;=$F25,AQ$8&gt;=$D25),IF($G25&gt;=1,"●",IF(AQ$8&lt;($D25+$E25*$G25),"●","■")),""))</x:f>
      </x:c>
      <x:c r="AR25" s="63" t="str">
        <x:f>IF($B25="","",IF(AND(AR$8&lt;=$F25,AR$8&gt;=$D25),IF($G25&gt;=1,"●",IF(AR$8&lt;($D25+$E25*$G25),"●","■")),""))</x:f>
      </x:c>
      <x:c r="AS25" s="63" t="str">
        <x:f>IF($B25="","",IF(AND(AS$8&lt;=$F25,AS$8&gt;=$D25),IF($G25&gt;=1,"●",IF(AS$8&lt;($D25+$E25*$G25),"●","■")),""))</x:f>
      </x:c>
      <x:c r="AT25" s="63" t="str">
        <x:f>IF($B25="","",IF(AND(AT$8&lt;=$F25,AT$8&gt;=$D25),IF($G25&gt;=1,"●",IF(AT$8&lt;($D25+$E25*$G25),"●","■")),""))</x:f>
      </x:c>
      <x:c r="AU25" s="63" t="str">
        <x:f>IF($B25="","",IF(AND(AU$8&lt;=$F25,AU$8&gt;=$D25),IF($G25&gt;=1,"●",IF(AU$8&lt;($D25+$E25*$G25),"●","■")),""))</x:f>
      </x:c>
      <x:c r="AV25" s="63" t="str">
        <x:f>IF($B25="","",IF(AND(AV$8&lt;=$F25,AV$8&gt;=$D25),IF($G25&gt;=1,"●",IF(AV$8&lt;($D25+$E25*$G25),"●","■")),""))</x:f>
      </x:c>
      <x:c r="AW25" s="63" t="str">
        <x:f>IF($B25="","",IF(AND(AW$8&lt;=$F25,AW$8&gt;=$D25),IF($G25&gt;=1,"●",IF(AW$8&lt;($D25+$E25*$G25),"●","■")),""))</x:f>
      </x:c>
      <x:c r="AX25" s="63" t="str">
        <x:f>IF($B25="","",IF(AND(AX$8&lt;=$F25,AX$8&gt;=$D25),IF($G25&gt;=1,"●",IF(AX$8&lt;($D25+$E25*$G25),"●","■")),""))</x:f>
      </x:c>
      <x:c r="AY25" s="63" t="str">
        <x:f>IF($B25="","",IF(AND(AY$8&lt;=$F25,AY$8&gt;=$D25),IF($G25&gt;=1,"●",IF(AY$8&lt;($D25+$E25*$G25),"●","■")),""))</x:f>
      </x:c>
      <x:c r="AZ25" s="63" t="str">
        <x:f>IF($B25="","",IF(AND(AZ$8&lt;=$F25,AZ$8&gt;=$D25),IF($G25&gt;=1,"●",IF(AZ$8&lt;($D25+$E25*$G25),"●","■")),""))</x:f>
      </x:c>
      <x:c r="BA25" s="63" t="str">
        <x:f>IF($B25="","",IF(AND(BA$8&lt;=$F25,BA$8&gt;=$D25),IF($G25&gt;=1,"●",IF(BA$8&lt;($D25+$E25*$G25),"●","■")),""))</x:f>
      </x:c>
      <x:c r="BB25" s="63" t="str">
        <x:f>IF($B25="","",IF(AND(BB$8&lt;=$F25,BB$8&gt;=$D25),IF($G25&gt;=1,"●",IF(BB$8&lt;($D25+$E25*$G25),"●","■")),""))</x:f>
      </x:c>
      <x:c r="BC25" s="63" t="str">
        <x:f>IF($B25="","",IF(AND(BC$8&lt;=$F25,BC$8&gt;=$D25),IF($G25&gt;=1,"●",IF(BC$8&lt;($D25+$E25*$G25),"●","■")),""))</x:f>
      </x:c>
      <x:c r="BD25" s="63" t="str">
        <x:f>IF($B25="","",IF(AND(BD$8&lt;=$F25,BD$8&gt;=$D25),IF($G25&gt;=1,"●",IF(BD$8&lt;($D25+$E25*$G25),"●","■")),""))</x:f>
      </x:c>
      <x:c r="BE25" s="63" t="str">
        <x:f>IF($B25="","",IF(AND(BE$8&lt;=$F25,BE$8&gt;=$D25),IF($G25&gt;=1,"●",IF(BE$8&lt;($D25+$E25*$G25),"●","■")),""))</x:f>
      </x:c>
      <x:c r="BF25" s="63" t="str">
        <x:f>IF($B25="","",IF(AND(BF$8&lt;=$F25,BF$8&gt;=$D25),IF($G25&gt;=1,"●",IF(BF$8&lt;($D25+$E25*$G25),"●","■")),""))</x:f>
      </x:c>
      <x:c r="BG25" s="63" t="str">
        <x:f>IF($B25="","",IF(AND(BG$8&lt;=$F25,BG$8&gt;=$D25),IF($G25&gt;=1,"●",IF(BG$8&lt;($D25+$E25*$G25),"●","■")),""))</x:f>
      </x:c>
      <x:c r="BH25" s="63" t="str">
        <x:f>IF($B25="","",IF(AND(BH$8&lt;=$F25,BH$8&gt;=$D25),IF($G25&gt;=1,"●",IF(BH$8&lt;($D25+$E25*$G25),"●","■")),""))</x:f>
      </x:c>
      <x:c r="BI25" s="63" t="str">
        <x:f>IF($B25="","",IF(AND(BI$8&lt;=$F25,BI$8&gt;=$D25),IF($G25&gt;=1,"●",IF(BI$8&lt;($D25+$E25*$G25),"●","■")),""))</x:f>
      </x:c>
      <x:c r="BJ25" s="63" t="str">
        <x:f>IF($B25="","",IF(AND(BJ$8&lt;=$F25,BJ$8&gt;=$D25),IF($G25&gt;=1,"●",IF(BJ$8&lt;($D25+$E25*$G25),"●","■")),""))</x:f>
      </x:c>
      <x:c r="BK25" s="63" t="str">
        <x:f>IF($B25="","",IF(AND(BK$8&lt;=$F25,BK$8&gt;=$D25),IF($G25&gt;=1,"●",IF(BK$8&lt;($D25+$E25*$G25),"●","■")),""))</x:f>
      </x:c>
      <x:c r="BL25" s="63" t="str">
        <x:f>IF($B25="","",IF(AND(BL$8&lt;=$F25,BL$8&gt;=$D25),IF($G25&gt;=1,"●",IF(BL$8&lt;($D25+$E25*$G25),"●","■")),""))</x:f>
      </x:c>
      <x:c r="BM25" s="63" t="str">
        <x:f>IF($B25="","",IF(AND(BM$8&lt;=$F25,BM$8&gt;=$D25),IF($G25&gt;=1,"●",IF(BM$8&lt;($D25+$E25*$G25),"●","■")),""))</x:f>
      </x:c>
      <x:c r="BN25" s="63" t="str">
        <x:f>IF($B25="","",IF(AND(BN$8&lt;=$F25,BN$8&gt;=$D25),IF($G25&gt;=1,"●",IF(BN$8&lt;($D25+$E25*$G25),"●","■")),""))</x:f>
      </x:c>
      <x:c r="BO25" s="63" t="str">
        <x:f>IF($B25="","",IF(AND(BO$8&lt;=$F25,BO$8&gt;=$D25),IF($G25&gt;=1,"●",IF(BO$8&lt;($D25+$E25*$G25),"●","■")),""))</x:f>
      </x:c>
      <x:c r="BP25" s="63" t="str">
        <x:f>IF($B25="","",IF(AND(BP$8&lt;=$F25,BP$8&gt;=$D25),IF($G25&gt;=1,"●",IF(BP$8&lt;($D25+$E25*$G25),"●","■")),""))</x:f>
      </x:c>
      <x:c r="BQ25" s="63" t="str">
        <x:f>IF($B25="","",IF(AND(BQ$8&lt;=$F25,BQ$8&gt;=$D25),IF($G25&gt;=1,"●",IF(BQ$8&lt;($D25+$E25*$G25),"●","■")),""))</x:f>
      </x:c>
      <x:c r="BR25" s="63" t="str">
        <x:f>IF($B25="","",IF(AND(BR$8&lt;=$F25,BR$8&gt;=$D25),IF($G25&gt;=1,"●",IF(BR$8&lt;($D25+$E25*$G25),"●","■")),""))</x:f>
      </x:c>
      <x:c r="BS25" s="63" t="str">
        <x:f>IF($B25="","",IF(AND(BS$8&lt;=$F25,BS$8&gt;=$D25),IF($G25&gt;=1,"●",IF(BS$8&lt;($D25+$E25*$G25),"●","■")),""))</x:f>
      </x:c>
      <x:c r="BT25" s="63" t="str">
        <x:f>IF($B25="","",IF(AND(BT$8&lt;=$F25,BT$8&gt;=$D25),IF($G25&gt;=1,"●",IF(BT$8&lt;($D25+$E25*$G25),"●","■")),""))</x:f>
      </x:c>
      <x:c r="BU25" s="63" t="str">
        <x:f>IF($B25="","",IF(AND(BU$8&lt;=$F25,BU$8&gt;=$D25),IF($G25&gt;=1,"●",IF(BU$8&lt;($D25+$E25*$G25),"●","■")),""))</x:f>
      </x:c>
      <x:c r="BV25" s="63" t="str">
        <x:f>IF($B25="","",IF(AND(BV$8&lt;=$F25,BV$8&gt;=$D25),IF($G25&gt;=1,"●",IF(BV$8&lt;($D25+$E25*$G25),"●","■")),""))</x:f>
      </x:c>
      <x:c r="BW25" s="63" t="str">
        <x:f>IF($B25="","",IF(AND(BW$8&lt;=$F25,BW$8&gt;=$D25),IF($G25&gt;=1,"●",IF(BW$8&lt;($D25+$E25*$G25),"●","■")),""))</x:f>
      </x:c>
      <x:c r="BX25" s="63" t="str">
        <x:f>IF($B25="","",IF(AND(BX$8&lt;=$F25,BX$8&gt;=$D25),IF($G25&gt;=1,"●",IF(BX$8&lt;($D25+$E25*$G25),"●","■")),""))</x:f>
      </x:c>
      <x:c r="BY25" s="63" t="str">
        <x:f>IF($B25="","",IF(AND(BY$8&lt;=$F25,BY$8&gt;=$D25),IF($G25&gt;=1,"●",IF(BY$8&lt;($D25+$E25*$G25),"●","■")),""))</x:f>
      </x:c>
      <x:c r="BZ25" s="63" t="str">
        <x:f>IF($B25="","",IF(AND(BZ$8&lt;=$F25,BZ$8&gt;=$D25),IF($G25&gt;=1,"●",IF(BZ$8&lt;($D25+$E25*$G25),"●","■")),""))</x:f>
      </x:c>
      <x:c r="CA25" s="63" t="str">
        <x:f>IF($B25="","",IF(AND(CA$8&lt;=$F25,CA$8&gt;=$D25),IF($G25&gt;=1,"●",IF(CA$8&lt;($D25+$E25*$G25),"●","■")),""))</x:f>
      </x:c>
      <x:c r="CB25" s="63" t="str">
        <x:f>IF($B25="","",IF(AND(CB$8&lt;=$F25,CB$8&gt;=$D25),IF($G25&gt;=1,"●",IF(CB$8&lt;($D25+$E25*$G25),"●","■")),""))</x:f>
      </x:c>
      <x:c r="CC25" s="63" t="str">
        <x:f>IF($B25="","",IF(AND(CC$8&lt;=$F25,CC$8&gt;=$D25),IF($G25&gt;=1,"●",IF(CC$8&lt;($D25+$E25*$G25),"●","■")),""))</x:f>
      </x:c>
      <x:c r="CD25" s="63" t="str">
        <x:f>IF($B25="","",IF(AND(CD$8&lt;=$F25,CD$8&gt;=$D25),IF($G25&gt;=1,"●",IF(CD$8&lt;($D25+$E25*$G25),"●","■")),""))</x:f>
      </x:c>
      <x:c r="CE25" s="63" t="str">
        <x:f>IF($B25="","",IF(AND(CE$8&lt;=$F25,CE$8&gt;=$D25),IF($G25&gt;=1,"●",IF(CE$8&lt;($D25+$E25*$G25),"●","■")),""))</x:f>
      </x:c>
      <x:c r="CF25" s="63" t="str">
        <x:f>IF($B25="","",IF(AND(CF$8&lt;=$F25,CF$8&gt;=$D25),IF($G25&gt;=1,"●",IF(CF$8&lt;($D25+$E25*$G25),"●","■")),""))</x:f>
      </x:c>
      <x:c r="CG25" s="63" t="str">
        <x:f>IF($B25="","",IF(AND(CG$8&lt;=$F25,CG$8&gt;=$D25),IF($G25&gt;=1,"●",IF(CG$8&lt;($D25+$E25*$G25),"●","■")),""))</x:f>
      </x:c>
      <x:c r="CH25" s="63" t="str">
        <x:f>IF($B25="","",IF(AND(CH$8&lt;=$F25,CH$8&gt;=$D25),IF($G25&gt;=1,"●",IF(CH$8&lt;($D25+$E25*$G25),"●","■")),""))</x:f>
      </x:c>
      <x:c r="CI25" s="63" t="str">
        <x:f>IF($B25="","",IF(AND(CI$8&lt;=$F25,CI$8&gt;=$D25),IF($G25&gt;=1,"●",IF(CI$8&lt;($D25+$E25*$G25),"●","■")),""))</x:f>
      </x:c>
      <x:c r="CJ25" s="63" t="str">
        <x:f>IF($B25="","",IF(AND(CJ$8&lt;=$F25,CJ$8&gt;=$D25),IF($G25&gt;=1,"●",IF(CJ$8&lt;($D25+$E25*$G25),"●","■")),""))</x:f>
      </x:c>
      <x:c r="CK25" s="63" t="str">
        <x:f>IF($B25="","",IF(AND(CK$8&lt;=$F25,CK$8&gt;=$D25),IF($G25&gt;=1,"●",IF(CK$8&lt;($D25+$E25*$G25),"●","■")),""))</x:f>
      </x:c>
      <x:c r="CL25" s="63" t="str">
        <x:f>IF($B25="","",IF(AND(CL$8&lt;=$F25,CL$8&gt;=$D25),IF($G25&gt;=1,"●",IF(CL$8&lt;($D25+$E25*$G25),"●","■")),""))</x:f>
      </x:c>
      <x:c r="CM25" s="63" t="str">
        <x:f>IF($B25="","",IF(AND(CM$8&lt;=$F25,CM$8&gt;=$D25),IF($G25&gt;=1,"●",IF(CM$8&lt;($D25+$E25*$G25),"●","■")),""))</x:f>
      </x:c>
      <x:c r="CN25" s="63" t="str">
        <x:f>IF($B25="","",IF(AND(CN$8&lt;=$F25,CN$8&gt;=$D25),IF($G25&gt;=1,"●",IF(CN$8&lt;($D25+$E25*$G25),"●","■")),""))</x:f>
      </x:c>
      <x:c r="CO25" s="63" t="str">
        <x:f>IF($B25="","",IF(AND(CO$8&lt;=$F25,CO$8&gt;=$D25),IF($G25&gt;=1,"●",IF(CO$8&lt;($D25+$E25*$G25),"●","■")),""))</x:f>
      </x:c>
      <x:c r="CP25" s="63" t="str">
        <x:f>IF($B25="","",IF(AND(CP$8&lt;=$F25,CP$8&gt;=$D25),IF($G25&gt;=1,"●",IF(CP$8&lt;($D25+$E25*$G25),"●","■")),""))</x:f>
      </x:c>
      <x:c r="CQ25" s="63" t="str">
        <x:f>IF($B25="","",IF(AND(CQ$8&lt;=$F25,CQ$8&gt;=$D25),IF($G25&gt;=1,"●",IF(CQ$8&lt;($D25+$E25*$G25),"●","■")),""))</x:f>
      </x:c>
      <x:c r="CR25" s="63" t="str">
        <x:f>IF($B25="","",IF(AND(CR$8&lt;=$F25,CR$8&gt;=$D25),IF($G25&gt;=1,"●",IF(CR$8&lt;($D25+$E25*$G25),"●","■")),""))</x:f>
      </x:c>
      <x:c r="CS25" s="63" t="str">
        <x:f>IF($B25="","",IF(AND(CS$8&lt;=$F25,CS$8&gt;=$D25),IF($G25&gt;=1,"●",IF(CS$8&lt;($D25+$E25*$G25),"●","■")),""))</x:f>
      </x:c>
      <x:c r="CT25" s="63" t="str">
        <x:f>IF($B25="","",IF(AND(CT$8&lt;=$F25,CT$8&gt;=$D25),IF($G25&gt;=1,"●",IF(CT$8&lt;($D25+$E25*$G25),"●","■")),""))</x:f>
      </x:c>
      <x:c r="CU25" s="63" t="str">
        <x:f>IF($B25="","",IF(AND(CU$8&lt;=$F25,CU$8&gt;=$D25),IF($G25&gt;=1,"●",IF(CU$8&lt;($D25+$E25*$G25),"●","■")),""))</x:f>
      </x:c>
    </x:row>
    <x:row r="26" ht="25" customHeight="1">
      <x:c r="A26" t="n">
        <x:v>17</x:v>
      </x:c>
      <x:c r="B26" s="44"/>
      <x:c r="C26" s="44"/>
      <x:c r="D26" s="45"/>
      <x:c r="E26" s="44"/>
      <x:c r="F26" s="50" t="str">
        <x:f>IF(OR(D26="",E26=""),"",D26+E26-1)</x:f>
      </x:c>
      <x:c r="G26" s="48" t="n">
        <x:v>0</x:v>
      </x:c>
      <x:c r="H26" s="52" t="str">
        <x:f>IF(B26="","",IF(G26&gt;=1,"Finalizada",IF(AND(F26&lt;TODAY(),F26&lt;&gt;""),"Atrasada",IF(D26&gt;TODAY(),"Pendiente","En curso"))))</x:f>
      </x:c>
      <x:c r="I26" s="44"/>
      <x:c r="J26" s="63" t="str">
        <x:f>IF($B26="","",IF(AND(J$8&lt;=$F26,J$8&gt;=$D26),IF($G26&gt;=1,"●",IF(J$8&lt;($D26+$E26*$G26),"●","■")),""))</x:f>
      </x:c>
      <x:c r="K26" s="63" t="str">
        <x:f>IF($B26="","",IF(AND(K$8&lt;=$F26,K$8&gt;=$D26),IF($G26&gt;=1,"●",IF(K$8&lt;($D26+$E26*$G26),"●","■")),""))</x:f>
      </x:c>
      <x:c r="L26" s="63" t="str">
        <x:f>IF($B26="","",IF(AND(L$8&lt;=$F26,L$8&gt;=$D26),IF($G26&gt;=1,"●",IF(L$8&lt;($D26+$E26*$G26),"●","■")),""))</x:f>
      </x:c>
      <x:c r="M26" s="63" t="str">
        <x:f>IF($B26="","",IF(AND(M$8&lt;=$F26,M$8&gt;=$D26),IF($G26&gt;=1,"●",IF(M$8&lt;($D26+$E26*$G26),"●","■")),""))</x:f>
      </x:c>
      <x:c r="N26" s="63" t="str">
        <x:f>IF($B26="","",IF(AND(N$8&lt;=$F26,N$8&gt;=$D26),IF($G26&gt;=1,"●",IF(N$8&lt;($D26+$E26*$G26),"●","■")),""))</x:f>
      </x:c>
      <x:c r="O26" s="63" t="str">
        <x:f>IF($B26="","",IF(AND(O$8&lt;=$F26,O$8&gt;=$D26),IF($G26&gt;=1,"●",IF(O$8&lt;($D26+$E26*$G26),"●","■")),""))</x:f>
      </x:c>
      <x:c r="P26" s="63" t="str">
        <x:f>IF($B26="","",IF(AND(P$8&lt;=$F26,P$8&gt;=$D26),IF($G26&gt;=1,"●",IF(P$8&lt;($D26+$E26*$G26),"●","■")),""))</x:f>
      </x:c>
      <x:c r="Q26" s="63" t="str">
        <x:f>IF($B26="","",IF(AND(Q$8&lt;=$F26,Q$8&gt;=$D26),IF($G26&gt;=1,"●",IF(Q$8&lt;($D26+$E26*$G26),"●","■")),""))</x:f>
      </x:c>
      <x:c r="R26" s="63" t="str">
        <x:f>IF($B26="","",IF(AND(R$8&lt;=$F26,R$8&gt;=$D26),IF($G26&gt;=1,"●",IF(R$8&lt;($D26+$E26*$G26),"●","■")),""))</x:f>
      </x:c>
      <x:c r="S26" s="63" t="str">
        <x:f>IF($B26="","",IF(AND(S$8&lt;=$F26,S$8&gt;=$D26),IF($G26&gt;=1,"●",IF(S$8&lt;($D26+$E26*$G26),"●","■")),""))</x:f>
      </x:c>
      <x:c r="T26" s="63" t="str">
        <x:f>IF($B26="","",IF(AND(T$8&lt;=$F26,T$8&gt;=$D26),IF($G26&gt;=1,"●",IF(T$8&lt;($D26+$E26*$G26),"●","■")),""))</x:f>
      </x:c>
      <x:c r="U26" s="63" t="str">
        <x:f>IF($B26="","",IF(AND(U$8&lt;=$F26,U$8&gt;=$D26),IF($G26&gt;=1,"●",IF(U$8&lt;($D26+$E26*$G26),"●","■")),""))</x:f>
      </x:c>
      <x:c r="V26" s="63" t="str">
        <x:f>IF($B26="","",IF(AND(V$8&lt;=$F26,V$8&gt;=$D26),IF($G26&gt;=1,"●",IF(V$8&lt;($D26+$E26*$G26),"●","■")),""))</x:f>
      </x:c>
      <x:c r="W26" s="63" t="str">
        <x:f>IF($B26="","",IF(AND(W$8&lt;=$F26,W$8&gt;=$D26),IF($G26&gt;=1,"●",IF(W$8&lt;($D26+$E26*$G26),"●","■")),""))</x:f>
      </x:c>
      <x:c r="X26" s="63" t="str">
        <x:f>IF($B26="","",IF(AND(X$8&lt;=$F26,X$8&gt;=$D26),IF($G26&gt;=1,"●",IF(X$8&lt;($D26+$E26*$G26),"●","■")),""))</x:f>
      </x:c>
      <x:c r="Y26" s="63" t="str">
        <x:f>IF($B26="","",IF(AND(Y$8&lt;=$F26,Y$8&gt;=$D26),IF($G26&gt;=1,"●",IF(Y$8&lt;($D26+$E26*$G26),"●","■")),""))</x:f>
      </x:c>
      <x:c r="Z26" s="63" t="str">
        <x:f>IF($B26="","",IF(AND(Z$8&lt;=$F26,Z$8&gt;=$D26),IF($G26&gt;=1,"●",IF(Z$8&lt;($D26+$E26*$G26),"●","■")),""))</x:f>
      </x:c>
      <x:c r="AA26" s="63" t="str">
        <x:f>IF($B26="","",IF(AND(AA$8&lt;=$F26,AA$8&gt;=$D26),IF($G26&gt;=1,"●",IF(AA$8&lt;($D26+$E26*$G26),"●","■")),""))</x:f>
      </x:c>
      <x:c r="AB26" s="63" t="str">
        <x:f>IF($B26="","",IF(AND(AB$8&lt;=$F26,AB$8&gt;=$D26),IF($G26&gt;=1,"●",IF(AB$8&lt;($D26+$E26*$G26),"●","■")),""))</x:f>
      </x:c>
      <x:c r="AC26" s="63" t="str">
        <x:f>IF($B26="","",IF(AND(AC$8&lt;=$F26,AC$8&gt;=$D26),IF($G26&gt;=1,"●",IF(AC$8&lt;($D26+$E26*$G26),"●","■")),""))</x:f>
      </x:c>
      <x:c r="AD26" s="63" t="str">
        <x:f>IF($B26="","",IF(AND(AD$8&lt;=$F26,AD$8&gt;=$D26),IF($G26&gt;=1,"●",IF(AD$8&lt;($D26+$E26*$G26),"●","■")),""))</x:f>
      </x:c>
      <x:c r="AE26" s="63" t="str">
        <x:f>IF($B26="","",IF(AND(AE$8&lt;=$F26,AE$8&gt;=$D26),IF($G26&gt;=1,"●",IF(AE$8&lt;($D26+$E26*$G26),"●","■")),""))</x:f>
      </x:c>
      <x:c r="AF26" s="63" t="str">
        <x:f>IF($B26="","",IF(AND(AF$8&lt;=$F26,AF$8&gt;=$D26),IF($G26&gt;=1,"●",IF(AF$8&lt;($D26+$E26*$G26),"●","■")),""))</x:f>
      </x:c>
      <x:c r="AG26" s="63" t="str">
        <x:f>IF($B26="","",IF(AND(AG$8&lt;=$F26,AG$8&gt;=$D26),IF($G26&gt;=1,"●",IF(AG$8&lt;($D26+$E26*$G26),"●","■")),""))</x:f>
      </x:c>
      <x:c r="AH26" s="63" t="str">
        <x:f>IF($B26="","",IF(AND(AH$8&lt;=$F26,AH$8&gt;=$D26),IF($G26&gt;=1,"●",IF(AH$8&lt;($D26+$E26*$G26),"●","■")),""))</x:f>
      </x:c>
      <x:c r="AI26" s="63" t="str">
        <x:f>IF($B26="","",IF(AND(AI$8&lt;=$F26,AI$8&gt;=$D26),IF($G26&gt;=1,"●",IF(AI$8&lt;($D26+$E26*$G26),"●","■")),""))</x:f>
      </x:c>
      <x:c r="AJ26" s="63" t="str">
        <x:f>IF($B26="","",IF(AND(AJ$8&lt;=$F26,AJ$8&gt;=$D26),IF($G26&gt;=1,"●",IF(AJ$8&lt;($D26+$E26*$G26),"●","■")),""))</x:f>
      </x:c>
      <x:c r="AK26" s="63" t="str">
        <x:f>IF($B26="","",IF(AND(AK$8&lt;=$F26,AK$8&gt;=$D26),IF($G26&gt;=1,"●",IF(AK$8&lt;($D26+$E26*$G26),"●","■")),""))</x:f>
      </x:c>
      <x:c r="AL26" s="63" t="str">
        <x:f>IF($B26="","",IF(AND(AL$8&lt;=$F26,AL$8&gt;=$D26),IF($G26&gt;=1,"●",IF(AL$8&lt;($D26+$E26*$G26),"●","■")),""))</x:f>
      </x:c>
      <x:c r="AM26" s="63" t="str">
        <x:f>IF($B26="","",IF(AND(AM$8&lt;=$F26,AM$8&gt;=$D26),IF($G26&gt;=1,"●",IF(AM$8&lt;($D26+$E26*$G26),"●","■")),""))</x:f>
      </x:c>
      <x:c r="AN26" s="63" t="str">
        <x:f>IF($B26="","",IF(AND(AN$8&lt;=$F26,AN$8&gt;=$D26),IF($G26&gt;=1,"●",IF(AN$8&lt;($D26+$E26*$G26),"●","■")),""))</x:f>
      </x:c>
      <x:c r="AO26" s="63" t="str">
        <x:f>IF($B26="","",IF(AND(AO$8&lt;=$F26,AO$8&gt;=$D26),IF($G26&gt;=1,"●",IF(AO$8&lt;($D26+$E26*$G26),"●","■")),""))</x:f>
      </x:c>
      <x:c r="AP26" s="63" t="str">
        <x:f>IF($B26="","",IF(AND(AP$8&lt;=$F26,AP$8&gt;=$D26),IF($G26&gt;=1,"●",IF(AP$8&lt;($D26+$E26*$G26),"●","■")),""))</x:f>
      </x:c>
      <x:c r="AQ26" s="63" t="str">
        <x:f>IF($B26="","",IF(AND(AQ$8&lt;=$F26,AQ$8&gt;=$D26),IF($G26&gt;=1,"●",IF(AQ$8&lt;($D26+$E26*$G26),"●","■")),""))</x:f>
      </x:c>
      <x:c r="AR26" s="63" t="str">
        <x:f>IF($B26="","",IF(AND(AR$8&lt;=$F26,AR$8&gt;=$D26),IF($G26&gt;=1,"●",IF(AR$8&lt;($D26+$E26*$G26),"●","■")),""))</x:f>
      </x:c>
      <x:c r="AS26" s="63" t="str">
        <x:f>IF($B26="","",IF(AND(AS$8&lt;=$F26,AS$8&gt;=$D26),IF($G26&gt;=1,"●",IF(AS$8&lt;($D26+$E26*$G26),"●","■")),""))</x:f>
      </x:c>
      <x:c r="AT26" s="63" t="str">
        <x:f>IF($B26="","",IF(AND(AT$8&lt;=$F26,AT$8&gt;=$D26),IF($G26&gt;=1,"●",IF(AT$8&lt;($D26+$E26*$G26),"●","■")),""))</x:f>
      </x:c>
      <x:c r="AU26" s="63" t="str">
        <x:f>IF($B26="","",IF(AND(AU$8&lt;=$F26,AU$8&gt;=$D26),IF($G26&gt;=1,"●",IF(AU$8&lt;($D26+$E26*$G26),"●","■")),""))</x:f>
      </x:c>
      <x:c r="AV26" s="63" t="str">
        <x:f>IF($B26="","",IF(AND(AV$8&lt;=$F26,AV$8&gt;=$D26),IF($G26&gt;=1,"●",IF(AV$8&lt;($D26+$E26*$G26),"●","■")),""))</x:f>
      </x:c>
      <x:c r="AW26" s="63" t="str">
        <x:f>IF($B26="","",IF(AND(AW$8&lt;=$F26,AW$8&gt;=$D26),IF($G26&gt;=1,"●",IF(AW$8&lt;($D26+$E26*$G26),"●","■")),""))</x:f>
      </x:c>
      <x:c r="AX26" s="63" t="str">
        <x:f>IF($B26="","",IF(AND(AX$8&lt;=$F26,AX$8&gt;=$D26),IF($G26&gt;=1,"●",IF(AX$8&lt;($D26+$E26*$G26),"●","■")),""))</x:f>
      </x:c>
      <x:c r="AY26" s="63" t="str">
        <x:f>IF($B26="","",IF(AND(AY$8&lt;=$F26,AY$8&gt;=$D26),IF($G26&gt;=1,"●",IF(AY$8&lt;($D26+$E26*$G26),"●","■")),""))</x:f>
      </x:c>
      <x:c r="AZ26" s="63" t="str">
        <x:f>IF($B26="","",IF(AND(AZ$8&lt;=$F26,AZ$8&gt;=$D26),IF($G26&gt;=1,"●",IF(AZ$8&lt;($D26+$E26*$G26),"●","■")),""))</x:f>
      </x:c>
      <x:c r="BA26" s="63" t="str">
        <x:f>IF($B26="","",IF(AND(BA$8&lt;=$F26,BA$8&gt;=$D26),IF($G26&gt;=1,"●",IF(BA$8&lt;($D26+$E26*$G26),"●","■")),""))</x:f>
      </x:c>
      <x:c r="BB26" s="63" t="str">
        <x:f>IF($B26="","",IF(AND(BB$8&lt;=$F26,BB$8&gt;=$D26),IF($G26&gt;=1,"●",IF(BB$8&lt;($D26+$E26*$G26),"●","■")),""))</x:f>
      </x:c>
      <x:c r="BC26" s="63" t="str">
        <x:f>IF($B26="","",IF(AND(BC$8&lt;=$F26,BC$8&gt;=$D26),IF($G26&gt;=1,"●",IF(BC$8&lt;($D26+$E26*$G26),"●","■")),""))</x:f>
      </x:c>
      <x:c r="BD26" s="63" t="str">
        <x:f>IF($B26="","",IF(AND(BD$8&lt;=$F26,BD$8&gt;=$D26),IF($G26&gt;=1,"●",IF(BD$8&lt;($D26+$E26*$G26),"●","■")),""))</x:f>
      </x:c>
      <x:c r="BE26" s="63" t="str">
        <x:f>IF($B26="","",IF(AND(BE$8&lt;=$F26,BE$8&gt;=$D26),IF($G26&gt;=1,"●",IF(BE$8&lt;($D26+$E26*$G26),"●","■")),""))</x:f>
      </x:c>
      <x:c r="BF26" s="63" t="str">
        <x:f>IF($B26="","",IF(AND(BF$8&lt;=$F26,BF$8&gt;=$D26),IF($G26&gt;=1,"●",IF(BF$8&lt;($D26+$E26*$G26),"●","■")),""))</x:f>
      </x:c>
      <x:c r="BG26" s="63" t="str">
        <x:f>IF($B26="","",IF(AND(BG$8&lt;=$F26,BG$8&gt;=$D26),IF($G26&gt;=1,"●",IF(BG$8&lt;($D26+$E26*$G26),"●","■")),""))</x:f>
      </x:c>
      <x:c r="BH26" s="63" t="str">
        <x:f>IF($B26="","",IF(AND(BH$8&lt;=$F26,BH$8&gt;=$D26),IF($G26&gt;=1,"●",IF(BH$8&lt;($D26+$E26*$G26),"●","■")),""))</x:f>
      </x:c>
      <x:c r="BI26" s="63" t="str">
        <x:f>IF($B26="","",IF(AND(BI$8&lt;=$F26,BI$8&gt;=$D26),IF($G26&gt;=1,"●",IF(BI$8&lt;($D26+$E26*$G26),"●","■")),""))</x:f>
      </x:c>
      <x:c r="BJ26" s="63" t="str">
        <x:f>IF($B26="","",IF(AND(BJ$8&lt;=$F26,BJ$8&gt;=$D26),IF($G26&gt;=1,"●",IF(BJ$8&lt;($D26+$E26*$G26),"●","■")),""))</x:f>
      </x:c>
      <x:c r="BK26" s="63" t="str">
        <x:f>IF($B26="","",IF(AND(BK$8&lt;=$F26,BK$8&gt;=$D26),IF($G26&gt;=1,"●",IF(BK$8&lt;($D26+$E26*$G26),"●","■")),""))</x:f>
      </x:c>
      <x:c r="BL26" s="63" t="str">
        <x:f>IF($B26="","",IF(AND(BL$8&lt;=$F26,BL$8&gt;=$D26),IF($G26&gt;=1,"●",IF(BL$8&lt;($D26+$E26*$G26),"●","■")),""))</x:f>
      </x:c>
      <x:c r="BM26" s="63" t="str">
        <x:f>IF($B26="","",IF(AND(BM$8&lt;=$F26,BM$8&gt;=$D26),IF($G26&gt;=1,"●",IF(BM$8&lt;($D26+$E26*$G26),"●","■")),""))</x:f>
      </x:c>
      <x:c r="BN26" s="63" t="str">
        <x:f>IF($B26="","",IF(AND(BN$8&lt;=$F26,BN$8&gt;=$D26),IF($G26&gt;=1,"●",IF(BN$8&lt;($D26+$E26*$G26),"●","■")),""))</x:f>
      </x:c>
      <x:c r="BO26" s="63" t="str">
        <x:f>IF($B26="","",IF(AND(BO$8&lt;=$F26,BO$8&gt;=$D26),IF($G26&gt;=1,"●",IF(BO$8&lt;($D26+$E26*$G26),"●","■")),""))</x:f>
      </x:c>
      <x:c r="BP26" s="63" t="str">
        <x:f>IF($B26="","",IF(AND(BP$8&lt;=$F26,BP$8&gt;=$D26),IF($G26&gt;=1,"●",IF(BP$8&lt;($D26+$E26*$G26),"●","■")),""))</x:f>
      </x:c>
      <x:c r="BQ26" s="63" t="str">
        <x:f>IF($B26="","",IF(AND(BQ$8&lt;=$F26,BQ$8&gt;=$D26),IF($G26&gt;=1,"●",IF(BQ$8&lt;($D26+$E26*$G26),"●","■")),""))</x:f>
      </x:c>
      <x:c r="BR26" s="63" t="str">
        <x:f>IF($B26="","",IF(AND(BR$8&lt;=$F26,BR$8&gt;=$D26),IF($G26&gt;=1,"●",IF(BR$8&lt;($D26+$E26*$G26),"●","■")),""))</x:f>
      </x:c>
      <x:c r="BS26" s="63" t="str">
        <x:f>IF($B26="","",IF(AND(BS$8&lt;=$F26,BS$8&gt;=$D26),IF($G26&gt;=1,"●",IF(BS$8&lt;($D26+$E26*$G26),"●","■")),""))</x:f>
      </x:c>
      <x:c r="BT26" s="63" t="str">
        <x:f>IF($B26="","",IF(AND(BT$8&lt;=$F26,BT$8&gt;=$D26),IF($G26&gt;=1,"●",IF(BT$8&lt;($D26+$E26*$G26),"●","■")),""))</x:f>
      </x:c>
      <x:c r="BU26" s="63" t="str">
        <x:f>IF($B26="","",IF(AND(BU$8&lt;=$F26,BU$8&gt;=$D26),IF($G26&gt;=1,"●",IF(BU$8&lt;($D26+$E26*$G26),"●","■")),""))</x:f>
      </x:c>
      <x:c r="BV26" s="63" t="str">
        <x:f>IF($B26="","",IF(AND(BV$8&lt;=$F26,BV$8&gt;=$D26),IF($G26&gt;=1,"●",IF(BV$8&lt;($D26+$E26*$G26),"●","■")),""))</x:f>
      </x:c>
      <x:c r="BW26" s="63" t="str">
        <x:f>IF($B26="","",IF(AND(BW$8&lt;=$F26,BW$8&gt;=$D26),IF($G26&gt;=1,"●",IF(BW$8&lt;($D26+$E26*$G26),"●","■")),""))</x:f>
      </x:c>
      <x:c r="BX26" s="63" t="str">
        <x:f>IF($B26="","",IF(AND(BX$8&lt;=$F26,BX$8&gt;=$D26),IF($G26&gt;=1,"●",IF(BX$8&lt;($D26+$E26*$G26),"●","■")),""))</x:f>
      </x:c>
      <x:c r="BY26" s="63" t="str">
        <x:f>IF($B26="","",IF(AND(BY$8&lt;=$F26,BY$8&gt;=$D26),IF($G26&gt;=1,"●",IF(BY$8&lt;($D26+$E26*$G26),"●","■")),""))</x:f>
      </x:c>
      <x:c r="BZ26" s="63" t="str">
        <x:f>IF($B26="","",IF(AND(BZ$8&lt;=$F26,BZ$8&gt;=$D26),IF($G26&gt;=1,"●",IF(BZ$8&lt;($D26+$E26*$G26),"●","■")),""))</x:f>
      </x:c>
      <x:c r="CA26" s="63" t="str">
        <x:f>IF($B26="","",IF(AND(CA$8&lt;=$F26,CA$8&gt;=$D26),IF($G26&gt;=1,"●",IF(CA$8&lt;($D26+$E26*$G26),"●","■")),""))</x:f>
      </x:c>
      <x:c r="CB26" s="63" t="str">
        <x:f>IF($B26="","",IF(AND(CB$8&lt;=$F26,CB$8&gt;=$D26),IF($G26&gt;=1,"●",IF(CB$8&lt;($D26+$E26*$G26),"●","■")),""))</x:f>
      </x:c>
      <x:c r="CC26" s="63" t="str">
        <x:f>IF($B26="","",IF(AND(CC$8&lt;=$F26,CC$8&gt;=$D26),IF($G26&gt;=1,"●",IF(CC$8&lt;($D26+$E26*$G26),"●","■")),""))</x:f>
      </x:c>
      <x:c r="CD26" s="63" t="str">
        <x:f>IF($B26="","",IF(AND(CD$8&lt;=$F26,CD$8&gt;=$D26),IF($G26&gt;=1,"●",IF(CD$8&lt;($D26+$E26*$G26),"●","■")),""))</x:f>
      </x:c>
      <x:c r="CE26" s="63" t="str">
        <x:f>IF($B26="","",IF(AND(CE$8&lt;=$F26,CE$8&gt;=$D26),IF($G26&gt;=1,"●",IF(CE$8&lt;($D26+$E26*$G26),"●","■")),""))</x:f>
      </x:c>
      <x:c r="CF26" s="63" t="str">
        <x:f>IF($B26="","",IF(AND(CF$8&lt;=$F26,CF$8&gt;=$D26),IF($G26&gt;=1,"●",IF(CF$8&lt;($D26+$E26*$G26),"●","■")),""))</x:f>
      </x:c>
      <x:c r="CG26" s="63" t="str">
        <x:f>IF($B26="","",IF(AND(CG$8&lt;=$F26,CG$8&gt;=$D26),IF($G26&gt;=1,"●",IF(CG$8&lt;($D26+$E26*$G26),"●","■")),""))</x:f>
      </x:c>
      <x:c r="CH26" s="63" t="str">
        <x:f>IF($B26="","",IF(AND(CH$8&lt;=$F26,CH$8&gt;=$D26),IF($G26&gt;=1,"●",IF(CH$8&lt;($D26+$E26*$G26),"●","■")),""))</x:f>
      </x:c>
      <x:c r="CI26" s="63" t="str">
        <x:f>IF($B26="","",IF(AND(CI$8&lt;=$F26,CI$8&gt;=$D26),IF($G26&gt;=1,"●",IF(CI$8&lt;($D26+$E26*$G26),"●","■")),""))</x:f>
      </x:c>
      <x:c r="CJ26" s="63" t="str">
        <x:f>IF($B26="","",IF(AND(CJ$8&lt;=$F26,CJ$8&gt;=$D26),IF($G26&gt;=1,"●",IF(CJ$8&lt;($D26+$E26*$G26),"●","■")),""))</x:f>
      </x:c>
      <x:c r="CK26" s="63" t="str">
        <x:f>IF($B26="","",IF(AND(CK$8&lt;=$F26,CK$8&gt;=$D26),IF($G26&gt;=1,"●",IF(CK$8&lt;($D26+$E26*$G26),"●","■")),""))</x:f>
      </x:c>
      <x:c r="CL26" s="63" t="str">
        <x:f>IF($B26="","",IF(AND(CL$8&lt;=$F26,CL$8&gt;=$D26),IF($G26&gt;=1,"●",IF(CL$8&lt;($D26+$E26*$G26),"●","■")),""))</x:f>
      </x:c>
      <x:c r="CM26" s="63" t="str">
        <x:f>IF($B26="","",IF(AND(CM$8&lt;=$F26,CM$8&gt;=$D26),IF($G26&gt;=1,"●",IF(CM$8&lt;($D26+$E26*$G26),"●","■")),""))</x:f>
      </x:c>
      <x:c r="CN26" s="63" t="str">
        <x:f>IF($B26="","",IF(AND(CN$8&lt;=$F26,CN$8&gt;=$D26),IF($G26&gt;=1,"●",IF(CN$8&lt;($D26+$E26*$G26),"●","■")),""))</x:f>
      </x:c>
      <x:c r="CO26" s="63" t="str">
        <x:f>IF($B26="","",IF(AND(CO$8&lt;=$F26,CO$8&gt;=$D26),IF($G26&gt;=1,"●",IF(CO$8&lt;($D26+$E26*$G26),"●","■")),""))</x:f>
      </x:c>
      <x:c r="CP26" s="63" t="str">
        <x:f>IF($B26="","",IF(AND(CP$8&lt;=$F26,CP$8&gt;=$D26),IF($G26&gt;=1,"●",IF(CP$8&lt;($D26+$E26*$G26),"●","■")),""))</x:f>
      </x:c>
      <x:c r="CQ26" s="63" t="str">
        <x:f>IF($B26="","",IF(AND(CQ$8&lt;=$F26,CQ$8&gt;=$D26),IF($G26&gt;=1,"●",IF(CQ$8&lt;($D26+$E26*$G26),"●","■")),""))</x:f>
      </x:c>
      <x:c r="CR26" s="63" t="str">
        <x:f>IF($B26="","",IF(AND(CR$8&lt;=$F26,CR$8&gt;=$D26),IF($G26&gt;=1,"●",IF(CR$8&lt;($D26+$E26*$G26),"●","■")),""))</x:f>
      </x:c>
      <x:c r="CS26" s="63" t="str">
        <x:f>IF($B26="","",IF(AND(CS$8&lt;=$F26,CS$8&gt;=$D26),IF($G26&gt;=1,"●",IF(CS$8&lt;($D26+$E26*$G26),"●","■")),""))</x:f>
      </x:c>
      <x:c r="CT26" s="63" t="str">
        <x:f>IF($B26="","",IF(AND(CT$8&lt;=$F26,CT$8&gt;=$D26),IF($G26&gt;=1,"●",IF(CT$8&lt;($D26+$E26*$G26),"●","■")),""))</x:f>
      </x:c>
      <x:c r="CU26" s="63" t="str">
        <x:f>IF($B26="","",IF(AND(CU$8&lt;=$F26,CU$8&gt;=$D26),IF($G26&gt;=1,"●",IF(CU$8&lt;($D26+$E26*$G26),"●","■")),""))</x:f>
      </x:c>
    </x:row>
    <x:row r="27" ht="25" customHeight="1">
      <x:c r="A27" t="n">
        <x:v>18</x:v>
      </x:c>
      <x:c r="B27" s="44"/>
      <x:c r="C27" s="44"/>
      <x:c r="D27" s="45"/>
      <x:c r="E27" s="44"/>
      <x:c r="F27" s="50" t="str">
        <x:f>IF(OR(D27="",E27=""),"",D27+E27-1)</x:f>
      </x:c>
      <x:c r="G27" s="48" t="n">
        <x:v>0</x:v>
      </x:c>
      <x:c r="H27" s="52" t="str">
        <x:f>IF(B27="","",IF(G27&gt;=1,"Finalizada",IF(AND(F27&lt;TODAY(),F27&lt;&gt;""),"Atrasada",IF(D27&gt;TODAY(),"Pendiente","En curso"))))</x:f>
      </x:c>
      <x:c r="I27" s="44"/>
      <x:c r="J27" s="63" t="str">
        <x:f>IF($B27="","",IF(AND(J$8&lt;=$F27,J$8&gt;=$D27),IF($G27&gt;=1,"●",IF(J$8&lt;($D27+$E27*$G27),"●","■")),""))</x:f>
      </x:c>
      <x:c r="K27" s="63" t="str">
        <x:f>IF($B27="","",IF(AND(K$8&lt;=$F27,K$8&gt;=$D27),IF($G27&gt;=1,"●",IF(K$8&lt;($D27+$E27*$G27),"●","■")),""))</x:f>
      </x:c>
      <x:c r="L27" s="63" t="str">
        <x:f>IF($B27="","",IF(AND(L$8&lt;=$F27,L$8&gt;=$D27),IF($G27&gt;=1,"●",IF(L$8&lt;($D27+$E27*$G27),"●","■")),""))</x:f>
      </x:c>
      <x:c r="M27" s="63" t="str">
        <x:f>IF($B27="","",IF(AND(M$8&lt;=$F27,M$8&gt;=$D27),IF($G27&gt;=1,"●",IF(M$8&lt;($D27+$E27*$G27),"●","■")),""))</x:f>
      </x:c>
      <x:c r="N27" s="63" t="str">
        <x:f>IF($B27="","",IF(AND(N$8&lt;=$F27,N$8&gt;=$D27),IF($G27&gt;=1,"●",IF(N$8&lt;($D27+$E27*$G27),"●","■")),""))</x:f>
      </x:c>
      <x:c r="O27" s="63" t="str">
        <x:f>IF($B27="","",IF(AND(O$8&lt;=$F27,O$8&gt;=$D27),IF($G27&gt;=1,"●",IF(O$8&lt;($D27+$E27*$G27),"●","■")),""))</x:f>
      </x:c>
      <x:c r="P27" s="63" t="str">
        <x:f>IF($B27="","",IF(AND(P$8&lt;=$F27,P$8&gt;=$D27),IF($G27&gt;=1,"●",IF(P$8&lt;($D27+$E27*$G27),"●","■")),""))</x:f>
      </x:c>
      <x:c r="Q27" s="63" t="str">
        <x:f>IF($B27="","",IF(AND(Q$8&lt;=$F27,Q$8&gt;=$D27),IF($G27&gt;=1,"●",IF(Q$8&lt;($D27+$E27*$G27),"●","■")),""))</x:f>
      </x:c>
      <x:c r="R27" s="63" t="str">
        <x:f>IF($B27="","",IF(AND(R$8&lt;=$F27,R$8&gt;=$D27),IF($G27&gt;=1,"●",IF(R$8&lt;($D27+$E27*$G27),"●","■")),""))</x:f>
      </x:c>
      <x:c r="S27" s="63" t="str">
        <x:f>IF($B27="","",IF(AND(S$8&lt;=$F27,S$8&gt;=$D27),IF($G27&gt;=1,"●",IF(S$8&lt;($D27+$E27*$G27),"●","■")),""))</x:f>
      </x:c>
      <x:c r="T27" s="63" t="str">
        <x:f>IF($B27="","",IF(AND(T$8&lt;=$F27,T$8&gt;=$D27),IF($G27&gt;=1,"●",IF(T$8&lt;($D27+$E27*$G27),"●","■")),""))</x:f>
      </x:c>
      <x:c r="U27" s="63" t="str">
        <x:f>IF($B27="","",IF(AND(U$8&lt;=$F27,U$8&gt;=$D27),IF($G27&gt;=1,"●",IF(U$8&lt;($D27+$E27*$G27),"●","■")),""))</x:f>
      </x:c>
      <x:c r="V27" s="63" t="str">
        <x:f>IF($B27="","",IF(AND(V$8&lt;=$F27,V$8&gt;=$D27),IF($G27&gt;=1,"●",IF(V$8&lt;($D27+$E27*$G27),"●","■")),""))</x:f>
      </x:c>
      <x:c r="W27" s="63" t="str">
        <x:f>IF($B27="","",IF(AND(W$8&lt;=$F27,W$8&gt;=$D27),IF($G27&gt;=1,"●",IF(W$8&lt;($D27+$E27*$G27),"●","■")),""))</x:f>
      </x:c>
      <x:c r="X27" s="63" t="str">
        <x:f>IF($B27="","",IF(AND(X$8&lt;=$F27,X$8&gt;=$D27),IF($G27&gt;=1,"●",IF(X$8&lt;($D27+$E27*$G27),"●","■")),""))</x:f>
      </x:c>
      <x:c r="Y27" s="63" t="str">
        <x:f>IF($B27="","",IF(AND(Y$8&lt;=$F27,Y$8&gt;=$D27),IF($G27&gt;=1,"●",IF(Y$8&lt;($D27+$E27*$G27),"●","■")),""))</x:f>
      </x:c>
      <x:c r="Z27" s="63" t="str">
        <x:f>IF($B27="","",IF(AND(Z$8&lt;=$F27,Z$8&gt;=$D27),IF($G27&gt;=1,"●",IF(Z$8&lt;($D27+$E27*$G27),"●","■")),""))</x:f>
      </x:c>
      <x:c r="AA27" s="63" t="str">
        <x:f>IF($B27="","",IF(AND(AA$8&lt;=$F27,AA$8&gt;=$D27),IF($G27&gt;=1,"●",IF(AA$8&lt;($D27+$E27*$G27),"●","■")),""))</x:f>
      </x:c>
      <x:c r="AB27" s="63" t="str">
        <x:f>IF($B27="","",IF(AND(AB$8&lt;=$F27,AB$8&gt;=$D27),IF($G27&gt;=1,"●",IF(AB$8&lt;($D27+$E27*$G27),"●","■")),""))</x:f>
      </x:c>
      <x:c r="AC27" s="63" t="str">
        <x:f>IF($B27="","",IF(AND(AC$8&lt;=$F27,AC$8&gt;=$D27),IF($G27&gt;=1,"●",IF(AC$8&lt;($D27+$E27*$G27),"●","■")),""))</x:f>
      </x:c>
      <x:c r="AD27" s="63" t="str">
        <x:f>IF($B27="","",IF(AND(AD$8&lt;=$F27,AD$8&gt;=$D27),IF($G27&gt;=1,"●",IF(AD$8&lt;($D27+$E27*$G27),"●","■")),""))</x:f>
      </x:c>
      <x:c r="AE27" s="63" t="str">
        <x:f>IF($B27="","",IF(AND(AE$8&lt;=$F27,AE$8&gt;=$D27),IF($G27&gt;=1,"●",IF(AE$8&lt;($D27+$E27*$G27),"●","■")),""))</x:f>
      </x:c>
      <x:c r="AF27" s="63" t="str">
        <x:f>IF($B27="","",IF(AND(AF$8&lt;=$F27,AF$8&gt;=$D27),IF($G27&gt;=1,"●",IF(AF$8&lt;($D27+$E27*$G27),"●","■")),""))</x:f>
      </x:c>
      <x:c r="AG27" s="63" t="str">
        <x:f>IF($B27="","",IF(AND(AG$8&lt;=$F27,AG$8&gt;=$D27),IF($G27&gt;=1,"●",IF(AG$8&lt;($D27+$E27*$G27),"●","■")),""))</x:f>
      </x:c>
      <x:c r="AH27" s="63" t="str">
        <x:f>IF($B27="","",IF(AND(AH$8&lt;=$F27,AH$8&gt;=$D27),IF($G27&gt;=1,"●",IF(AH$8&lt;($D27+$E27*$G27),"●","■")),""))</x:f>
      </x:c>
      <x:c r="AI27" s="63" t="str">
        <x:f>IF($B27="","",IF(AND(AI$8&lt;=$F27,AI$8&gt;=$D27),IF($G27&gt;=1,"●",IF(AI$8&lt;($D27+$E27*$G27),"●","■")),""))</x:f>
      </x:c>
      <x:c r="AJ27" s="63" t="str">
        <x:f>IF($B27="","",IF(AND(AJ$8&lt;=$F27,AJ$8&gt;=$D27),IF($G27&gt;=1,"●",IF(AJ$8&lt;($D27+$E27*$G27),"●","■")),""))</x:f>
      </x:c>
      <x:c r="AK27" s="63" t="str">
        <x:f>IF($B27="","",IF(AND(AK$8&lt;=$F27,AK$8&gt;=$D27),IF($G27&gt;=1,"●",IF(AK$8&lt;($D27+$E27*$G27),"●","■")),""))</x:f>
      </x:c>
      <x:c r="AL27" s="63" t="str">
        <x:f>IF($B27="","",IF(AND(AL$8&lt;=$F27,AL$8&gt;=$D27),IF($G27&gt;=1,"●",IF(AL$8&lt;($D27+$E27*$G27),"●","■")),""))</x:f>
      </x:c>
      <x:c r="AM27" s="63" t="str">
        <x:f>IF($B27="","",IF(AND(AM$8&lt;=$F27,AM$8&gt;=$D27),IF($G27&gt;=1,"●",IF(AM$8&lt;($D27+$E27*$G27),"●","■")),""))</x:f>
      </x:c>
      <x:c r="AN27" s="63" t="str">
        <x:f>IF($B27="","",IF(AND(AN$8&lt;=$F27,AN$8&gt;=$D27),IF($G27&gt;=1,"●",IF(AN$8&lt;($D27+$E27*$G27),"●","■")),""))</x:f>
      </x:c>
      <x:c r="AO27" s="63" t="str">
        <x:f>IF($B27="","",IF(AND(AO$8&lt;=$F27,AO$8&gt;=$D27),IF($G27&gt;=1,"●",IF(AO$8&lt;($D27+$E27*$G27),"●","■")),""))</x:f>
      </x:c>
      <x:c r="AP27" s="63" t="str">
        <x:f>IF($B27="","",IF(AND(AP$8&lt;=$F27,AP$8&gt;=$D27),IF($G27&gt;=1,"●",IF(AP$8&lt;($D27+$E27*$G27),"●","■")),""))</x:f>
      </x:c>
      <x:c r="AQ27" s="63" t="str">
        <x:f>IF($B27="","",IF(AND(AQ$8&lt;=$F27,AQ$8&gt;=$D27),IF($G27&gt;=1,"●",IF(AQ$8&lt;($D27+$E27*$G27),"●","■")),""))</x:f>
      </x:c>
      <x:c r="AR27" s="63" t="str">
        <x:f>IF($B27="","",IF(AND(AR$8&lt;=$F27,AR$8&gt;=$D27),IF($G27&gt;=1,"●",IF(AR$8&lt;($D27+$E27*$G27),"●","■")),""))</x:f>
      </x:c>
      <x:c r="AS27" s="63" t="str">
        <x:f>IF($B27="","",IF(AND(AS$8&lt;=$F27,AS$8&gt;=$D27),IF($G27&gt;=1,"●",IF(AS$8&lt;($D27+$E27*$G27),"●","■")),""))</x:f>
      </x:c>
      <x:c r="AT27" s="63" t="str">
        <x:f>IF($B27="","",IF(AND(AT$8&lt;=$F27,AT$8&gt;=$D27),IF($G27&gt;=1,"●",IF(AT$8&lt;($D27+$E27*$G27),"●","■")),""))</x:f>
      </x:c>
      <x:c r="AU27" s="63" t="str">
        <x:f>IF($B27="","",IF(AND(AU$8&lt;=$F27,AU$8&gt;=$D27),IF($G27&gt;=1,"●",IF(AU$8&lt;($D27+$E27*$G27),"●","■")),""))</x:f>
      </x:c>
      <x:c r="AV27" s="63" t="str">
        <x:f>IF($B27="","",IF(AND(AV$8&lt;=$F27,AV$8&gt;=$D27),IF($G27&gt;=1,"●",IF(AV$8&lt;($D27+$E27*$G27),"●","■")),""))</x:f>
      </x:c>
      <x:c r="AW27" s="63" t="str">
        <x:f>IF($B27="","",IF(AND(AW$8&lt;=$F27,AW$8&gt;=$D27),IF($G27&gt;=1,"●",IF(AW$8&lt;($D27+$E27*$G27),"●","■")),""))</x:f>
      </x:c>
      <x:c r="AX27" s="63" t="str">
        <x:f>IF($B27="","",IF(AND(AX$8&lt;=$F27,AX$8&gt;=$D27),IF($G27&gt;=1,"●",IF(AX$8&lt;($D27+$E27*$G27),"●","■")),""))</x:f>
      </x:c>
      <x:c r="AY27" s="63" t="str">
        <x:f>IF($B27="","",IF(AND(AY$8&lt;=$F27,AY$8&gt;=$D27),IF($G27&gt;=1,"●",IF(AY$8&lt;($D27+$E27*$G27),"●","■")),""))</x:f>
      </x:c>
      <x:c r="AZ27" s="63" t="str">
        <x:f>IF($B27="","",IF(AND(AZ$8&lt;=$F27,AZ$8&gt;=$D27),IF($G27&gt;=1,"●",IF(AZ$8&lt;($D27+$E27*$G27),"●","■")),""))</x:f>
      </x:c>
      <x:c r="BA27" s="63" t="str">
        <x:f>IF($B27="","",IF(AND(BA$8&lt;=$F27,BA$8&gt;=$D27),IF($G27&gt;=1,"●",IF(BA$8&lt;($D27+$E27*$G27),"●","■")),""))</x:f>
      </x:c>
      <x:c r="BB27" s="63" t="str">
        <x:f>IF($B27="","",IF(AND(BB$8&lt;=$F27,BB$8&gt;=$D27),IF($G27&gt;=1,"●",IF(BB$8&lt;($D27+$E27*$G27),"●","■")),""))</x:f>
      </x:c>
      <x:c r="BC27" s="63" t="str">
        <x:f>IF($B27="","",IF(AND(BC$8&lt;=$F27,BC$8&gt;=$D27),IF($G27&gt;=1,"●",IF(BC$8&lt;($D27+$E27*$G27),"●","■")),""))</x:f>
      </x:c>
      <x:c r="BD27" s="63" t="str">
        <x:f>IF($B27="","",IF(AND(BD$8&lt;=$F27,BD$8&gt;=$D27),IF($G27&gt;=1,"●",IF(BD$8&lt;($D27+$E27*$G27),"●","■")),""))</x:f>
      </x:c>
      <x:c r="BE27" s="63" t="str">
        <x:f>IF($B27="","",IF(AND(BE$8&lt;=$F27,BE$8&gt;=$D27),IF($G27&gt;=1,"●",IF(BE$8&lt;($D27+$E27*$G27),"●","■")),""))</x:f>
      </x:c>
      <x:c r="BF27" s="63" t="str">
        <x:f>IF($B27="","",IF(AND(BF$8&lt;=$F27,BF$8&gt;=$D27),IF($G27&gt;=1,"●",IF(BF$8&lt;($D27+$E27*$G27),"●","■")),""))</x:f>
      </x:c>
      <x:c r="BG27" s="63" t="str">
        <x:f>IF($B27="","",IF(AND(BG$8&lt;=$F27,BG$8&gt;=$D27),IF($G27&gt;=1,"●",IF(BG$8&lt;($D27+$E27*$G27),"●","■")),""))</x:f>
      </x:c>
      <x:c r="BH27" s="63" t="str">
        <x:f>IF($B27="","",IF(AND(BH$8&lt;=$F27,BH$8&gt;=$D27),IF($G27&gt;=1,"●",IF(BH$8&lt;($D27+$E27*$G27),"●","■")),""))</x:f>
      </x:c>
      <x:c r="BI27" s="63" t="str">
        <x:f>IF($B27="","",IF(AND(BI$8&lt;=$F27,BI$8&gt;=$D27),IF($G27&gt;=1,"●",IF(BI$8&lt;($D27+$E27*$G27),"●","■")),""))</x:f>
      </x:c>
      <x:c r="BJ27" s="63" t="str">
        <x:f>IF($B27="","",IF(AND(BJ$8&lt;=$F27,BJ$8&gt;=$D27),IF($G27&gt;=1,"●",IF(BJ$8&lt;($D27+$E27*$G27),"●","■")),""))</x:f>
      </x:c>
      <x:c r="BK27" s="63" t="str">
        <x:f>IF($B27="","",IF(AND(BK$8&lt;=$F27,BK$8&gt;=$D27),IF($G27&gt;=1,"●",IF(BK$8&lt;($D27+$E27*$G27),"●","■")),""))</x:f>
      </x:c>
      <x:c r="BL27" s="63" t="str">
        <x:f>IF($B27="","",IF(AND(BL$8&lt;=$F27,BL$8&gt;=$D27),IF($G27&gt;=1,"●",IF(BL$8&lt;($D27+$E27*$G27),"●","■")),""))</x:f>
      </x:c>
      <x:c r="BM27" s="63" t="str">
        <x:f>IF($B27="","",IF(AND(BM$8&lt;=$F27,BM$8&gt;=$D27),IF($G27&gt;=1,"●",IF(BM$8&lt;($D27+$E27*$G27),"●","■")),""))</x:f>
      </x:c>
      <x:c r="BN27" s="63" t="str">
        <x:f>IF($B27="","",IF(AND(BN$8&lt;=$F27,BN$8&gt;=$D27),IF($G27&gt;=1,"●",IF(BN$8&lt;($D27+$E27*$G27),"●","■")),""))</x:f>
      </x:c>
      <x:c r="BO27" s="63" t="str">
        <x:f>IF($B27="","",IF(AND(BO$8&lt;=$F27,BO$8&gt;=$D27),IF($G27&gt;=1,"●",IF(BO$8&lt;($D27+$E27*$G27),"●","■")),""))</x:f>
      </x:c>
      <x:c r="BP27" s="63" t="str">
        <x:f>IF($B27="","",IF(AND(BP$8&lt;=$F27,BP$8&gt;=$D27),IF($G27&gt;=1,"●",IF(BP$8&lt;($D27+$E27*$G27),"●","■")),""))</x:f>
      </x:c>
      <x:c r="BQ27" s="63" t="str">
        <x:f>IF($B27="","",IF(AND(BQ$8&lt;=$F27,BQ$8&gt;=$D27),IF($G27&gt;=1,"●",IF(BQ$8&lt;($D27+$E27*$G27),"●","■")),""))</x:f>
      </x:c>
      <x:c r="BR27" s="63" t="str">
        <x:f>IF($B27="","",IF(AND(BR$8&lt;=$F27,BR$8&gt;=$D27),IF($G27&gt;=1,"●",IF(BR$8&lt;($D27+$E27*$G27),"●","■")),""))</x:f>
      </x:c>
      <x:c r="BS27" s="63" t="str">
        <x:f>IF($B27="","",IF(AND(BS$8&lt;=$F27,BS$8&gt;=$D27),IF($G27&gt;=1,"●",IF(BS$8&lt;($D27+$E27*$G27),"●","■")),""))</x:f>
      </x:c>
      <x:c r="BT27" s="63" t="str">
        <x:f>IF($B27="","",IF(AND(BT$8&lt;=$F27,BT$8&gt;=$D27),IF($G27&gt;=1,"●",IF(BT$8&lt;($D27+$E27*$G27),"●","■")),""))</x:f>
      </x:c>
      <x:c r="BU27" s="63" t="str">
        <x:f>IF($B27="","",IF(AND(BU$8&lt;=$F27,BU$8&gt;=$D27),IF($G27&gt;=1,"●",IF(BU$8&lt;($D27+$E27*$G27),"●","■")),""))</x:f>
      </x:c>
      <x:c r="BV27" s="63" t="str">
        <x:f>IF($B27="","",IF(AND(BV$8&lt;=$F27,BV$8&gt;=$D27),IF($G27&gt;=1,"●",IF(BV$8&lt;($D27+$E27*$G27),"●","■")),""))</x:f>
      </x:c>
      <x:c r="BW27" s="63" t="str">
        <x:f>IF($B27="","",IF(AND(BW$8&lt;=$F27,BW$8&gt;=$D27),IF($G27&gt;=1,"●",IF(BW$8&lt;($D27+$E27*$G27),"●","■")),""))</x:f>
      </x:c>
      <x:c r="BX27" s="63" t="str">
        <x:f>IF($B27="","",IF(AND(BX$8&lt;=$F27,BX$8&gt;=$D27),IF($G27&gt;=1,"●",IF(BX$8&lt;($D27+$E27*$G27),"●","■")),""))</x:f>
      </x:c>
      <x:c r="BY27" s="63" t="str">
        <x:f>IF($B27="","",IF(AND(BY$8&lt;=$F27,BY$8&gt;=$D27),IF($G27&gt;=1,"●",IF(BY$8&lt;($D27+$E27*$G27),"●","■")),""))</x:f>
      </x:c>
      <x:c r="BZ27" s="63" t="str">
        <x:f>IF($B27="","",IF(AND(BZ$8&lt;=$F27,BZ$8&gt;=$D27),IF($G27&gt;=1,"●",IF(BZ$8&lt;($D27+$E27*$G27),"●","■")),""))</x:f>
      </x:c>
      <x:c r="CA27" s="63" t="str">
        <x:f>IF($B27="","",IF(AND(CA$8&lt;=$F27,CA$8&gt;=$D27),IF($G27&gt;=1,"●",IF(CA$8&lt;($D27+$E27*$G27),"●","■")),""))</x:f>
      </x:c>
      <x:c r="CB27" s="63" t="str">
        <x:f>IF($B27="","",IF(AND(CB$8&lt;=$F27,CB$8&gt;=$D27),IF($G27&gt;=1,"●",IF(CB$8&lt;($D27+$E27*$G27),"●","■")),""))</x:f>
      </x:c>
      <x:c r="CC27" s="63" t="str">
        <x:f>IF($B27="","",IF(AND(CC$8&lt;=$F27,CC$8&gt;=$D27),IF($G27&gt;=1,"●",IF(CC$8&lt;($D27+$E27*$G27),"●","■")),""))</x:f>
      </x:c>
      <x:c r="CD27" s="63" t="str">
        <x:f>IF($B27="","",IF(AND(CD$8&lt;=$F27,CD$8&gt;=$D27),IF($G27&gt;=1,"●",IF(CD$8&lt;($D27+$E27*$G27),"●","■")),""))</x:f>
      </x:c>
      <x:c r="CE27" s="63" t="str">
        <x:f>IF($B27="","",IF(AND(CE$8&lt;=$F27,CE$8&gt;=$D27),IF($G27&gt;=1,"●",IF(CE$8&lt;($D27+$E27*$G27),"●","■")),""))</x:f>
      </x:c>
      <x:c r="CF27" s="63" t="str">
        <x:f>IF($B27="","",IF(AND(CF$8&lt;=$F27,CF$8&gt;=$D27),IF($G27&gt;=1,"●",IF(CF$8&lt;($D27+$E27*$G27),"●","■")),""))</x:f>
      </x:c>
      <x:c r="CG27" s="63" t="str">
        <x:f>IF($B27="","",IF(AND(CG$8&lt;=$F27,CG$8&gt;=$D27),IF($G27&gt;=1,"●",IF(CG$8&lt;($D27+$E27*$G27),"●","■")),""))</x:f>
      </x:c>
      <x:c r="CH27" s="63" t="str">
        <x:f>IF($B27="","",IF(AND(CH$8&lt;=$F27,CH$8&gt;=$D27),IF($G27&gt;=1,"●",IF(CH$8&lt;($D27+$E27*$G27),"●","■")),""))</x:f>
      </x:c>
      <x:c r="CI27" s="63" t="str">
        <x:f>IF($B27="","",IF(AND(CI$8&lt;=$F27,CI$8&gt;=$D27),IF($G27&gt;=1,"●",IF(CI$8&lt;($D27+$E27*$G27),"●","■")),""))</x:f>
      </x:c>
      <x:c r="CJ27" s="63" t="str">
        <x:f>IF($B27="","",IF(AND(CJ$8&lt;=$F27,CJ$8&gt;=$D27),IF($G27&gt;=1,"●",IF(CJ$8&lt;($D27+$E27*$G27),"●","■")),""))</x:f>
      </x:c>
      <x:c r="CK27" s="63" t="str">
        <x:f>IF($B27="","",IF(AND(CK$8&lt;=$F27,CK$8&gt;=$D27),IF($G27&gt;=1,"●",IF(CK$8&lt;($D27+$E27*$G27),"●","■")),""))</x:f>
      </x:c>
      <x:c r="CL27" s="63" t="str">
        <x:f>IF($B27="","",IF(AND(CL$8&lt;=$F27,CL$8&gt;=$D27),IF($G27&gt;=1,"●",IF(CL$8&lt;($D27+$E27*$G27),"●","■")),""))</x:f>
      </x:c>
      <x:c r="CM27" s="63" t="str">
        <x:f>IF($B27="","",IF(AND(CM$8&lt;=$F27,CM$8&gt;=$D27),IF($G27&gt;=1,"●",IF(CM$8&lt;($D27+$E27*$G27),"●","■")),""))</x:f>
      </x:c>
      <x:c r="CN27" s="63" t="str">
        <x:f>IF($B27="","",IF(AND(CN$8&lt;=$F27,CN$8&gt;=$D27),IF($G27&gt;=1,"●",IF(CN$8&lt;($D27+$E27*$G27),"●","■")),""))</x:f>
      </x:c>
      <x:c r="CO27" s="63" t="str">
        <x:f>IF($B27="","",IF(AND(CO$8&lt;=$F27,CO$8&gt;=$D27),IF($G27&gt;=1,"●",IF(CO$8&lt;($D27+$E27*$G27),"●","■")),""))</x:f>
      </x:c>
      <x:c r="CP27" s="63" t="str">
        <x:f>IF($B27="","",IF(AND(CP$8&lt;=$F27,CP$8&gt;=$D27),IF($G27&gt;=1,"●",IF(CP$8&lt;($D27+$E27*$G27),"●","■")),""))</x:f>
      </x:c>
      <x:c r="CQ27" s="63" t="str">
        <x:f>IF($B27="","",IF(AND(CQ$8&lt;=$F27,CQ$8&gt;=$D27),IF($G27&gt;=1,"●",IF(CQ$8&lt;($D27+$E27*$G27),"●","■")),""))</x:f>
      </x:c>
      <x:c r="CR27" s="63" t="str">
        <x:f>IF($B27="","",IF(AND(CR$8&lt;=$F27,CR$8&gt;=$D27),IF($G27&gt;=1,"●",IF(CR$8&lt;($D27+$E27*$G27),"●","■")),""))</x:f>
      </x:c>
      <x:c r="CS27" s="63" t="str">
        <x:f>IF($B27="","",IF(AND(CS$8&lt;=$F27,CS$8&gt;=$D27),IF($G27&gt;=1,"●",IF(CS$8&lt;($D27+$E27*$G27),"●","■")),""))</x:f>
      </x:c>
      <x:c r="CT27" s="63" t="str">
        <x:f>IF($B27="","",IF(AND(CT$8&lt;=$F27,CT$8&gt;=$D27),IF($G27&gt;=1,"●",IF(CT$8&lt;($D27+$E27*$G27),"●","■")),""))</x:f>
      </x:c>
      <x:c r="CU27" s="63" t="str">
        <x:f>IF($B27="","",IF(AND(CU$8&lt;=$F27,CU$8&gt;=$D27),IF($G27&gt;=1,"●",IF(CU$8&lt;($D27+$E27*$G27),"●","■")),""))</x:f>
      </x:c>
    </x:row>
    <x:row r="28" ht="25" customHeight="1">
      <x:c r="A28" t="n">
        <x:v>19</x:v>
      </x:c>
      <x:c r="B28" s="44"/>
      <x:c r="C28" s="44"/>
      <x:c r="D28" s="45"/>
      <x:c r="E28" s="44"/>
      <x:c r="F28" s="50" t="str">
        <x:f>IF(OR(D28="",E28=""),"",D28+E28-1)</x:f>
      </x:c>
      <x:c r="G28" s="48" t="n">
        <x:v>0</x:v>
      </x:c>
      <x:c r="H28" s="52" t="str">
        <x:f>IF(B28="","",IF(G28&gt;=1,"Finalizada",IF(AND(F28&lt;TODAY(),F28&lt;&gt;""),"Atrasada",IF(D28&gt;TODAY(),"Pendiente","En curso"))))</x:f>
      </x:c>
      <x:c r="I28" s="44"/>
      <x:c r="J28" s="63" t="str">
        <x:f>IF($B28="","",IF(AND(J$8&lt;=$F28,J$8&gt;=$D28),IF($G28&gt;=1,"●",IF(J$8&lt;($D28+$E28*$G28),"●","■")),""))</x:f>
      </x:c>
      <x:c r="K28" s="63" t="str">
        <x:f>IF($B28="","",IF(AND(K$8&lt;=$F28,K$8&gt;=$D28),IF($G28&gt;=1,"●",IF(K$8&lt;($D28+$E28*$G28),"●","■")),""))</x:f>
      </x:c>
      <x:c r="L28" s="63" t="str">
        <x:f>IF($B28="","",IF(AND(L$8&lt;=$F28,L$8&gt;=$D28),IF($G28&gt;=1,"●",IF(L$8&lt;($D28+$E28*$G28),"●","■")),""))</x:f>
      </x:c>
      <x:c r="M28" s="63" t="str">
        <x:f>IF($B28="","",IF(AND(M$8&lt;=$F28,M$8&gt;=$D28),IF($G28&gt;=1,"●",IF(M$8&lt;($D28+$E28*$G28),"●","■")),""))</x:f>
      </x:c>
      <x:c r="N28" s="63" t="str">
        <x:f>IF($B28="","",IF(AND(N$8&lt;=$F28,N$8&gt;=$D28),IF($G28&gt;=1,"●",IF(N$8&lt;($D28+$E28*$G28),"●","■")),""))</x:f>
      </x:c>
      <x:c r="O28" s="63" t="str">
        <x:f>IF($B28="","",IF(AND(O$8&lt;=$F28,O$8&gt;=$D28),IF($G28&gt;=1,"●",IF(O$8&lt;($D28+$E28*$G28),"●","■")),""))</x:f>
      </x:c>
      <x:c r="P28" s="63" t="str">
        <x:f>IF($B28="","",IF(AND(P$8&lt;=$F28,P$8&gt;=$D28),IF($G28&gt;=1,"●",IF(P$8&lt;($D28+$E28*$G28),"●","■")),""))</x:f>
      </x:c>
      <x:c r="Q28" s="63" t="str">
        <x:f>IF($B28="","",IF(AND(Q$8&lt;=$F28,Q$8&gt;=$D28),IF($G28&gt;=1,"●",IF(Q$8&lt;($D28+$E28*$G28),"●","■")),""))</x:f>
      </x:c>
      <x:c r="R28" s="63" t="str">
        <x:f>IF($B28="","",IF(AND(R$8&lt;=$F28,R$8&gt;=$D28),IF($G28&gt;=1,"●",IF(R$8&lt;($D28+$E28*$G28),"●","■")),""))</x:f>
      </x:c>
      <x:c r="S28" s="63" t="str">
        <x:f>IF($B28="","",IF(AND(S$8&lt;=$F28,S$8&gt;=$D28),IF($G28&gt;=1,"●",IF(S$8&lt;($D28+$E28*$G28),"●","■")),""))</x:f>
      </x:c>
      <x:c r="T28" s="63" t="str">
        <x:f>IF($B28="","",IF(AND(T$8&lt;=$F28,T$8&gt;=$D28),IF($G28&gt;=1,"●",IF(T$8&lt;($D28+$E28*$G28),"●","■")),""))</x:f>
      </x:c>
      <x:c r="U28" s="63" t="str">
        <x:f>IF($B28="","",IF(AND(U$8&lt;=$F28,U$8&gt;=$D28),IF($G28&gt;=1,"●",IF(U$8&lt;($D28+$E28*$G28),"●","■")),""))</x:f>
      </x:c>
      <x:c r="V28" s="63" t="str">
        <x:f>IF($B28="","",IF(AND(V$8&lt;=$F28,V$8&gt;=$D28),IF($G28&gt;=1,"●",IF(V$8&lt;($D28+$E28*$G28),"●","■")),""))</x:f>
      </x:c>
      <x:c r="W28" s="63" t="str">
        <x:f>IF($B28="","",IF(AND(W$8&lt;=$F28,W$8&gt;=$D28),IF($G28&gt;=1,"●",IF(W$8&lt;($D28+$E28*$G28),"●","■")),""))</x:f>
      </x:c>
      <x:c r="X28" s="63" t="str">
        <x:f>IF($B28="","",IF(AND(X$8&lt;=$F28,X$8&gt;=$D28),IF($G28&gt;=1,"●",IF(X$8&lt;($D28+$E28*$G28),"●","■")),""))</x:f>
      </x:c>
      <x:c r="Y28" s="63" t="str">
        <x:f>IF($B28="","",IF(AND(Y$8&lt;=$F28,Y$8&gt;=$D28),IF($G28&gt;=1,"●",IF(Y$8&lt;($D28+$E28*$G28),"●","■")),""))</x:f>
      </x:c>
      <x:c r="Z28" s="63" t="str">
        <x:f>IF($B28="","",IF(AND(Z$8&lt;=$F28,Z$8&gt;=$D28),IF($G28&gt;=1,"●",IF(Z$8&lt;($D28+$E28*$G28),"●","■")),""))</x:f>
      </x:c>
      <x:c r="AA28" s="63" t="str">
        <x:f>IF($B28="","",IF(AND(AA$8&lt;=$F28,AA$8&gt;=$D28),IF($G28&gt;=1,"●",IF(AA$8&lt;($D28+$E28*$G28),"●","■")),""))</x:f>
      </x:c>
      <x:c r="AB28" s="63" t="str">
        <x:f>IF($B28="","",IF(AND(AB$8&lt;=$F28,AB$8&gt;=$D28),IF($G28&gt;=1,"●",IF(AB$8&lt;($D28+$E28*$G28),"●","■")),""))</x:f>
      </x:c>
      <x:c r="AC28" s="63" t="str">
        <x:f>IF($B28="","",IF(AND(AC$8&lt;=$F28,AC$8&gt;=$D28),IF($G28&gt;=1,"●",IF(AC$8&lt;($D28+$E28*$G28),"●","■")),""))</x:f>
      </x:c>
      <x:c r="AD28" s="63" t="str">
        <x:f>IF($B28="","",IF(AND(AD$8&lt;=$F28,AD$8&gt;=$D28),IF($G28&gt;=1,"●",IF(AD$8&lt;($D28+$E28*$G28),"●","■")),""))</x:f>
      </x:c>
      <x:c r="AE28" s="63" t="str">
        <x:f>IF($B28="","",IF(AND(AE$8&lt;=$F28,AE$8&gt;=$D28),IF($G28&gt;=1,"●",IF(AE$8&lt;($D28+$E28*$G28),"●","■")),""))</x:f>
      </x:c>
      <x:c r="AF28" s="63" t="str">
        <x:f>IF($B28="","",IF(AND(AF$8&lt;=$F28,AF$8&gt;=$D28),IF($G28&gt;=1,"●",IF(AF$8&lt;($D28+$E28*$G28),"●","■")),""))</x:f>
      </x:c>
      <x:c r="AG28" s="63" t="str">
        <x:f>IF($B28="","",IF(AND(AG$8&lt;=$F28,AG$8&gt;=$D28),IF($G28&gt;=1,"●",IF(AG$8&lt;($D28+$E28*$G28),"●","■")),""))</x:f>
      </x:c>
      <x:c r="AH28" s="63" t="str">
        <x:f>IF($B28="","",IF(AND(AH$8&lt;=$F28,AH$8&gt;=$D28),IF($G28&gt;=1,"●",IF(AH$8&lt;($D28+$E28*$G28),"●","■")),""))</x:f>
      </x:c>
      <x:c r="AI28" s="63" t="str">
        <x:f>IF($B28="","",IF(AND(AI$8&lt;=$F28,AI$8&gt;=$D28),IF($G28&gt;=1,"●",IF(AI$8&lt;($D28+$E28*$G28),"●","■")),""))</x:f>
      </x:c>
      <x:c r="AJ28" s="63" t="str">
        <x:f>IF($B28="","",IF(AND(AJ$8&lt;=$F28,AJ$8&gt;=$D28),IF($G28&gt;=1,"●",IF(AJ$8&lt;($D28+$E28*$G28),"●","■")),""))</x:f>
      </x:c>
      <x:c r="AK28" s="63" t="str">
        <x:f>IF($B28="","",IF(AND(AK$8&lt;=$F28,AK$8&gt;=$D28),IF($G28&gt;=1,"●",IF(AK$8&lt;($D28+$E28*$G28),"●","■")),""))</x:f>
      </x:c>
      <x:c r="AL28" s="63" t="str">
        <x:f>IF($B28="","",IF(AND(AL$8&lt;=$F28,AL$8&gt;=$D28),IF($G28&gt;=1,"●",IF(AL$8&lt;($D28+$E28*$G28),"●","■")),""))</x:f>
      </x:c>
      <x:c r="AM28" s="63" t="str">
        <x:f>IF($B28="","",IF(AND(AM$8&lt;=$F28,AM$8&gt;=$D28),IF($G28&gt;=1,"●",IF(AM$8&lt;($D28+$E28*$G28),"●","■")),""))</x:f>
      </x:c>
      <x:c r="AN28" s="63" t="str">
        <x:f>IF($B28="","",IF(AND(AN$8&lt;=$F28,AN$8&gt;=$D28),IF($G28&gt;=1,"●",IF(AN$8&lt;($D28+$E28*$G28),"●","■")),""))</x:f>
      </x:c>
      <x:c r="AO28" s="63" t="str">
        <x:f>IF($B28="","",IF(AND(AO$8&lt;=$F28,AO$8&gt;=$D28),IF($G28&gt;=1,"●",IF(AO$8&lt;($D28+$E28*$G28),"●","■")),""))</x:f>
      </x:c>
      <x:c r="AP28" s="63" t="str">
        <x:f>IF($B28="","",IF(AND(AP$8&lt;=$F28,AP$8&gt;=$D28),IF($G28&gt;=1,"●",IF(AP$8&lt;($D28+$E28*$G28),"●","■")),""))</x:f>
      </x:c>
      <x:c r="AQ28" s="63" t="str">
        <x:f>IF($B28="","",IF(AND(AQ$8&lt;=$F28,AQ$8&gt;=$D28),IF($G28&gt;=1,"●",IF(AQ$8&lt;($D28+$E28*$G28),"●","■")),""))</x:f>
      </x:c>
      <x:c r="AR28" s="63" t="str">
        <x:f>IF($B28="","",IF(AND(AR$8&lt;=$F28,AR$8&gt;=$D28),IF($G28&gt;=1,"●",IF(AR$8&lt;($D28+$E28*$G28),"●","■")),""))</x:f>
      </x:c>
      <x:c r="AS28" s="63" t="str">
        <x:f>IF($B28="","",IF(AND(AS$8&lt;=$F28,AS$8&gt;=$D28),IF($G28&gt;=1,"●",IF(AS$8&lt;($D28+$E28*$G28),"●","■")),""))</x:f>
      </x:c>
      <x:c r="AT28" s="63" t="str">
        <x:f>IF($B28="","",IF(AND(AT$8&lt;=$F28,AT$8&gt;=$D28),IF($G28&gt;=1,"●",IF(AT$8&lt;($D28+$E28*$G28),"●","■")),""))</x:f>
      </x:c>
      <x:c r="AU28" s="63" t="str">
        <x:f>IF($B28="","",IF(AND(AU$8&lt;=$F28,AU$8&gt;=$D28),IF($G28&gt;=1,"●",IF(AU$8&lt;($D28+$E28*$G28),"●","■")),""))</x:f>
      </x:c>
      <x:c r="AV28" s="63" t="str">
        <x:f>IF($B28="","",IF(AND(AV$8&lt;=$F28,AV$8&gt;=$D28),IF($G28&gt;=1,"●",IF(AV$8&lt;($D28+$E28*$G28),"●","■")),""))</x:f>
      </x:c>
      <x:c r="AW28" s="63" t="str">
        <x:f>IF($B28="","",IF(AND(AW$8&lt;=$F28,AW$8&gt;=$D28),IF($G28&gt;=1,"●",IF(AW$8&lt;($D28+$E28*$G28),"●","■")),""))</x:f>
      </x:c>
      <x:c r="AX28" s="63" t="str">
        <x:f>IF($B28="","",IF(AND(AX$8&lt;=$F28,AX$8&gt;=$D28),IF($G28&gt;=1,"●",IF(AX$8&lt;($D28+$E28*$G28),"●","■")),""))</x:f>
      </x:c>
      <x:c r="AY28" s="63" t="str">
        <x:f>IF($B28="","",IF(AND(AY$8&lt;=$F28,AY$8&gt;=$D28),IF($G28&gt;=1,"●",IF(AY$8&lt;($D28+$E28*$G28),"●","■")),""))</x:f>
      </x:c>
      <x:c r="AZ28" s="63" t="str">
        <x:f>IF($B28="","",IF(AND(AZ$8&lt;=$F28,AZ$8&gt;=$D28),IF($G28&gt;=1,"●",IF(AZ$8&lt;($D28+$E28*$G28),"●","■")),""))</x:f>
      </x:c>
      <x:c r="BA28" s="63" t="str">
        <x:f>IF($B28="","",IF(AND(BA$8&lt;=$F28,BA$8&gt;=$D28),IF($G28&gt;=1,"●",IF(BA$8&lt;($D28+$E28*$G28),"●","■")),""))</x:f>
      </x:c>
      <x:c r="BB28" s="63" t="str">
        <x:f>IF($B28="","",IF(AND(BB$8&lt;=$F28,BB$8&gt;=$D28),IF($G28&gt;=1,"●",IF(BB$8&lt;($D28+$E28*$G28),"●","■")),""))</x:f>
      </x:c>
      <x:c r="BC28" s="63" t="str">
        <x:f>IF($B28="","",IF(AND(BC$8&lt;=$F28,BC$8&gt;=$D28),IF($G28&gt;=1,"●",IF(BC$8&lt;($D28+$E28*$G28),"●","■")),""))</x:f>
      </x:c>
      <x:c r="BD28" s="63" t="str">
        <x:f>IF($B28="","",IF(AND(BD$8&lt;=$F28,BD$8&gt;=$D28),IF($G28&gt;=1,"●",IF(BD$8&lt;($D28+$E28*$G28),"●","■")),""))</x:f>
      </x:c>
      <x:c r="BE28" s="63" t="str">
        <x:f>IF($B28="","",IF(AND(BE$8&lt;=$F28,BE$8&gt;=$D28),IF($G28&gt;=1,"●",IF(BE$8&lt;($D28+$E28*$G28),"●","■")),""))</x:f>
      </x:c>
      <x:c r="BF28" s="63" t="str">
        <x:f>IF($B28="","",IF(AND(BF$8&lt;=$F28,BF$8&gt;=$D28),IF($G28&gt;=1,"●",IF(BF$8&lt;($D28+$E28*$G28),"●","■")),""))</x:f>
      </x:c>
      <x:c r="BG28" s="63" t="str">
        <x:f>IF($B28="","",IF(AND(BG$8&lt;=$F28,BG$8&gt;=$D28),IF($G28&gt;=1,"●",IF(BG$8&lt;($D28+$E28*$G28),"●","■")),""))</x:f>
      </x:c>
      <x:c r="BH28" s="63" t="str">
        <x:f>IF($B28="","",IF(AND(BH$8&lt;=$F28,BH$8&gt;=$D28),IF($G28&gt;=1,"●",IF(BH$8&lt;($D28+$E28*$G28),"●","■")),""))</x:f>
      </x:c>
      <x:c r="BI28" s="63" t="str">
        <x:f>IF($B28="","",IF(AND(BI$8&lt;=$F28,BI$8&gt;=$D28),IF($G28&gt;=1,"●",IF(BI$8&lt;($D28+$E28*$G28),"●","■")),""))</x:f>
      </x:c>
      <x:c r="BJ28" s="63" t="str">
        <x:f>IF($B28="","",IF(AND(BJ$8&lt;=$F28,BJ$8&gt;=$D28),IF($G28&gt;=1,"●",IF(BJ$8&lt;($D28+$E28*$G28),"●","■")),""))</x:f>
      </x:c>
      <x:c r="BK28" s="63" t="str">
        <x:f>IF($B28="","",IF(AND(BK$8&lt;=$F28,BK$8&gt;=$D28),IF($G28&gt;=1,"●",IF(BK$8&lt;($D28+$E28*$G28),"●","■")),""))</x:f>
      </x:c>
      <x:c r="BL28" s="63" t="str">
        <x:f>IF($B28="","",IF(AND(BL$8&lt;=$F28,BL$8&gt;=$D28),IF($G28&gt;=1,"●",IF(BL$8&lt;($D28+$E28*$G28),"●","■")),""))</x:f>
      </x:c>
      <x:c r="BM28" s="63" t="str">
        <x:f>IF($B28="","",IF(AND(BM$8&lt;=$F28,BM$8&gt;=$D28),IF($G28&gt;=1,"●",IF(BM$8&lt;($D28+$E28*$G28),"●","■")),""))</x:f>
      </x:c>
      <x:c r="BN28" s="63" t="str">
        <x:f>IF($B28="","",IF(AND(BN$8&lt;=$F28,BN$8&gt;=$D28),IF($G28&gt;=1,"●",IF(BN$8&lt;($D28+$E28*$G28),"●","■")),""))</x:f>
      </x:c>
      <x:c r="BO28" s="63" t="str">
        <x:f>IF($B28="","",IF(AND(BO$8&lt;=$F28,BO$8&gt;=$D28),IF($G28&gt;=1,"●",IF(BO$8&lt;($D28+$E28*$G28),"●","■")),""))</x:f>
      </x:c>
      <x:c r="BP28" s="63" t="str">
        <x:f>IF($B28="","",IF(AND(BP$8&lt;=$F28,BP$8&gt;=$D28),IF($G28&gt;=1,"●",IF(BP$8&lt;($D28+$E28*$G28),"●","■")),""))</x:f>
      </x:c>
      <x:c r="BQ28" s="63" t="str">
        <x:f>IF($B28="","",IF(AND(BQ$8&lt;=$F28,BQ$8&gt;=$D28),IF($G28&gt;=1,"●",IF(BQ$8&lt;($D28+$E28*$G28),"●","■")),""))</x:f>
      </x:c>
      <x:c r="BR28" s="63" t="str">
        <x:f>IF($B28="","",IF(AND(BR$8&lt;=$F28,BR$8&gt;=$D28),IF($G28&gt;=1,"●",IF(BR$8&lt;($D28+$E28*$G28),"●","■")),""))</x:f>
      </x:c>
      <x:c r="BS28" s="63" t="str">
        <x:f>IF($B28="","",IF(AND(BS$8&lt;=$F28,BS$8&gt;=$D28),IF($G28&gt;=1,"●",IF(BS$8&lt;($D28+$E28*$G28),"●","■")),""))</x:f>
      </x:c>
      <x:c r="BT28" s="63" t="str">
        <x:f>IF($B28="","",IF(AND(BT$8&lt;=$F28,BT$8&gt;=$D28),IF($G28&gt;=1,"●",IF(BT$8&lt;($D28+$E28*$G28),"●","■")),""))</x:f>
      </x:c>
      <x:c r="BU28" s="63" t="str">
        <x:f>IF($B28="","",IF(AND(BU$8&lt;=$F28,BU$8&gt;=$D28),IF($G28&gt;=1,"●",IF(BU$8&lt;($D28+$E28*$G28),"●","■")),""))</x:f>
      </x:c>
      <x:c r="BV28" s="63" t="str">
        <x:f>IF($B28="","",IF(AND(BV$8&lt;=$F28,BV$8&gt;=$D28),IF($G28&gt;=1,"●",IF(BV$8&lt;($D28+$E28*$G28),"●","■")),""))</x:f>
      </x:c>
      <x:c r="BW28" s="63" t="str">
        <x:f>IF($B28="","",IF(AND(BW$8&lt;=$F28,BW$8&gt;=$D28),IF($G28&gt;=1,"●",IF(BW$8&lt;($D28+$E28*$G28),"●","■")),""))</x:f>
      </x:c>
      <x:c r="BX28" s="63" t="str">
        <x:f>IF($B28="","",IF(AND(BX$8&lt;=$F28,BX$8&gt;=$D28),IF($G28&gt;=1,"●",IF(BX$8&lt;($D28+$E28*$G28),"●","■")),""))</x:f>
      </x:c>
      <x:c r="BY28" s="63" t="str">
        <x:f>IF($B28="","",IF(AND(BY$8&lt;=$F28,BY$8&gt;=$D28),IF($G28&gt;=1,"●",IF(BY$8&lt;($D28+$E28*$G28),"●","■")),""))</x:f>
      </x:c>
      <x:c r="BZ28" s="63" t="str">
        <x:f>IF($B28="","",IF(AND(BZ$8&lt;=$F28,BZ$8&gt;=$D28),IF($G28&gt;=1,"●",IF(BZ$8&lt;($D28+$E28*$G28),"●","■")),""))</x:f>
      </x:c>
      <x:c r="CA28" s="63" t="str">
        <x:f>IF($B28="","",IF(AND(CA$8&lt;=$F28,CA$8&gt;=$D28),IF($G28&gt;=1,"●",IF(CA$8&lt;($D28+$E28*$G28),"●","■")),""))</x:f>
      </x:c>
      <x:c r="CB28" s="63" t="str">
        <x:f>IF($B28="","",IF(AND(CB$8&lt;=$F28,CB$8&gt;=$D28),IF($G28&gt;=1,"●",IF(CB$8&lt;($D28+$E28*$G28),"●","■")),""))</x:f>
      </x:c>
      <x:c r="CC28" s="63" t="str">
        <x:f>IF($B28="","",IF(AND(CC$8&lt;=$F28,CC$8&gt;=$D28),IF($G28&gt;=1,"●",IF(CC$8&lt;($D28+$E28*$G28),"●","■")),""))</x:f>
      </x:c>
      <x:c r="CD28" s="63" t="str">
        <x:f>IF($B28="","",IF(AND(CD$8&lt;=$F28,CD$8&gt;=$D28),IF($G28&gt;=1,"●",IF(CD$8&lt;($D28+$E28*$G28),"●","■")),""))</x:f>
      </x:c>
      <x:c r="CE28" s="63" t="str">
        <x:f>IF($B28="","",IF(AND(CE$8&lt;=$F28,CE$8&gt;=$D28),IF($G28&gt;=1,"●",IF(CE$8&lt;($D28+$E28*$G28),"●","■")),""))</x:f>
      </x:c>
      <x:c r="CF28" s="63" t="str">
        <x:f>IF($B28="","",IF(AND(CF$8&lt;=$F28,CF$8&gt;=$D28),IF($G28&gt;=1,"●",IF(CF$8&lt;($D28+$E28*$G28),"●","■")),""))</x:f>
      </x:c>
      <x:c r="CG28" s="63" t="str">
        <x:f>IF($B28="","",IF(AND(CG$8&lt;=$F28,CG$8&gt;=$D28),IF($G28&gt;=1,"●",IF(CG$8&lt;($D28+$E28*$G28),"●","■")),""))</x:f>
      </x:c>
      <x:c r="CH28" s="63" t="str">
        <x:f>IF($B28="","",IF(AND(CH$8&lt;=$F28,CH$8&gt;=$D28),IF($G28&gt;=1,"●",IF(CH$8&lt;($D28+$E28*$G28),"●","■")),""))</x:f>
      </x:c>
      <x:c r="CI28" s="63" t="str">
        <x:f>IF($B28="","",IF(AND(CI$8&lt;=$F28,CI$8&gt;=$D28),IF($G28&gt;=1,"●",IF(CI$8&lt;($D28+$E28*$G28),"●","■")),""))</x:f>
      </x:c>
      <x:c r="CJ28" s="63" t="str">
        <x:f>IF($B28="","",IF(AND(CJ$8&lt;=$F28,CJ$8&gt;=$D28),IF($G28&gt;=1,"●",IF(CJ$8&lt;($D28+$E28*$G28),"●","■")),""))</x:f>
      </x:c>
      <x:c r="CK28" s="63" t="str">
        <x:f>IF($B28="","",IF(AND(CK$8&lt;=$F28,CK$8&gt;=$D28),IF($G28&gt;=1,"●",IF(CK$8&lt;($D28+$E28*$G28),"●","■")),""))</x:f>
      </x:c>
      <x:c r="CL28" s="63" t="str">
        <x:f>IF($B28="","",IF(AND(CL$8&lt;=$F28,CL$8&gt;=$D28),IF($G28&gt;=1,"●",IF(CL$8&lt;($D28+$E28*$G28),"●","■")),""))</x:f>
      </x:c>
      <x:c r="CM28" s="63" t="str">
        <x:f>IF($B28="","",IF(AND(CM$8&lt;=$F28,CM$8&gt;=$D28),IF($G28&gt;=1,"●",IF(CM$8&lt;($D28+$E28*$G28),"●","■")),""))</x:f>
      </x:c>
      <x:c r="CN28" s="63" t="str">
        <x:f>IF($B28="","",IF(AND(CN$8&lt;=$F28,CN$8&gt;=$D28),IF($G28&gt;=1,"●",IF(CN$8&lt;($D28+$E28*$G28),"●","■")),""))</x:f>
      </x:c>
      <x:c r="CO28" s="63" t="str">
        <x:f>IF($B28="","",IF(AND(CO$8&lt;=$F28,CO$8&gt;=$D28),IF($G28&gt;=1,"●",IF(CO$8&lt;($D28+$E28*$G28),"●","■")),""))</x:f>
      </x:c>
      <x:c r="CP28" s="63" t="str">
        <x:f>IF($B28="","",IF(AND(CP$8&lt;=$F28,CP$8&gt;=$D28),IF($G28&gt;=1,"●",IF(CP$8&lt;($D28+$E28*$G28),"●","■")),""))</x:f>
      </x:c>
      <x:c r="CQ28" s="63" t="str">
        <x:f>IF($B28="","",IF(AND(CQ$8&lt;=$F28,CQ$8&gt;=$D28),IF($G28&gt;=1,"●",IF(CQ$8&lt;($D28+$E28*$G28),"●","■")),""))</x:f>
      </x:c>
      <x:c r="CR28" s="63" t="str">
        <x:f>IF($B28="","",IF(AND(CR$8&lt;=$F28,CR$8&gt;=$D28),IF($G28&gt;=1,"●",IF(CR$8&lt;($D28+$E28*$G28),"●","■")),""))</x:f>
      </x:c>
      <x:c r="CS28" s="63" t="str">
        <x:f>IF($B28="","",IF(AND(CS$8&lt;=$F28,CS$8&gt;=$D28),IF($G28&gt;=1,"●",IF(CS$8&lt;($D28+$E28*$G28),"●","■")),""))</x:f>
      </x:c>
      <x:c r="CT28" s="63" t="str">
        <x:f>IF($B28="","",IF(AND(CT$8&lt;=$F28,CT$8&gt;=$D28),IF($G28&gt;=1,"●",IF(CT$8&lt;($D28+$E28*$G28),"●","■")),""))</x:f>
      </x:c>
      <x:c r="CU28" s="63" t="str">
        <x:f>IF($B28="","",IF(AND(CU$8&lt;=$F28,CU$8&gt;=$D28),IF($G28&gt;=1,"●",IF(CU$8&lt;($D28+$E28*$G28),"●","■")),""))</x:f>
      </x:c>
    </x:row>
    <x:row r="29" ht="25" customHeight="1">
      <x:c r="A29" t="n">
        <x:v>20</x:v>
      </x:c>
      <x:c r="B29" s="44"/>
      <x:c r="C29" s="44"/>
      <x:c r="D29" s="45"/>
      <x:c r="E29" s="44"/>
      <x:c r="F29" s="50" t="str">
        <x:f>IF(OR(D29="",E29=""),"",D29+E29-1)</x:f>
      </x:c>
      <x:c r="G29" s="48" t="n">
        <x:v>0</x:v>
      </x:c>
      <x:c r="H29" s="52" t="str">
        <x:f>IF(B29="","",IF(G29&gt;=1,"Finalizada",IF(AND(F29&lt;TODAY(),F29&lt;&gt;""),"Atrasada",IF(D29&gt;TODAY(),"Pendiente","En curso"))))</x:f>
      </x:c>
      <x:c r="I29" s="44"/>
      <x:c r="J29" s="63" t="str">
        <x:f>IF($B29="","",IF(AND(J$8&lt;=$F29,J$8&gt;=$D29),IF($G29&gt;=1,"●",IF(J$8&lt;($D29+$E29*$G29),"●","■")),""))</x:f>
      </x:c>
      <x:c r="K29" s="63" t="str">
        <x:f>IF($B29="","",IF(AND(K$8&lt;=$F29,K$8&gt;=$D29),IF($G29&gt;=1,"●",IF(K$8&lt;($D29+$E29*$G29),"●","■")),""))</x:f>
      </x:c>
      <x:c r="L29" s="63" t="str">
        <x:f>IF($B29="","",IF(AND(L$8&lt;=$F29,L$8&gt;=$D29),IF($G29&gt;=1,"●",IF(L$8&lt;($D29+$E29*$G29),"●","■")),""))</x:f>
      </x:c>
      <x:c r="M29" s="63" t="str">
        <x:f>IF($B29="","",IF(AND(M$8&lt;=$F29,M$8&gt;=$D29),IF($G29&gt;=1,"●",IF(M$8&lt;($D29+$E29*$G29),"●","■")),""))</x:f>
      </x:c>
      <x:c r="N29" s="63" t="str">
        <x:f>IF($B29="","",IF(AND(N$8&lt;=$F29,N$8&gt;=$D29),IF($G29&gt;=1,"●",IF(N$8&lt;($D29+$E29*$G29),"●","■")),""))</x:f>
      </x:c>
      <x:c r="O29" s="63" t="str">
        <x:f>IF($B29="","",IF(AND(O$8&lt;=$F29,O$8&gt;=$D29),IF($G29&gt;=1,"●",IF(O$8&lt;($D29+$E29*$G29),"●","■")),""))</x:f>
      </x:c>
      <x:c r="P29" s="63" t="str">
        <x:f>IF($B29="","",IF(AND(P$8&lt;=$F29,P$8&gt;=$D29),IF($G29&gt;=1,"●",IF(P$8&lt;($D29+$E29*$G29),"●","■")),""))</x:f>
      </x:c>
      <x:c r="Q29" s="63" t="str">
        <x:f>IF($B29="","",IF(AND(Q$8&lt;=$F29,Q$8&gt;=$D29),IF($G29&gt;=1,"●",IF(Q$8&lt;($D29+$E29*$G29),"●","■")),""))</x:f>
      </x:c>
      <x:c r="R29" s="63" t="str">
        <x:f>IF($B29="","",IF(AND(R$8&lt;=$F29,R$8&gt;=$D29),IF($G29&gt;=1,"●",IF(R$8&lt;($D29+$E29*$G29),"●","■")),""))</x:f>
      </x:c>
      <x:c r="S29" s="63" t="str">
        <x:f>IF($B29="","",IF(AND(S$8&lt;=$F29,S$8&gt;=$D29),IF($G29&gt;=1,"●",IF(S$8&lt;($D29+$E29*$G29),"●","■")),""))</x:f>
      </x:c>
      <x:c r="T29" s="63" t="str">
        <x:f>IF($B29="","",IF(AND(T$8&lt;=$F29,T$8&gt;=$D29),IF($G29&gt;=1,"●",IF(T$8&lt;($D29+$E29*$G29),"●","■")),""))</x:f>
      </x:c>
      <x:c r="U29" s="63" t="str">
        <x:f>IF($B29="","",IF(AND(U$8&lt;=$F29,U$8&gt;=$D29),IF($G29&gt;=1,"●",IF(U$8&lt;($D29+$E29*$G29),"●","■")),""))</x:f>
      </x:c>
      <x:c r="V29" s="63" t="str">
        <x:f>IF($B29="","",IF(AND(V$8&lt;=$F29,V$8&gt;=$D29),IF($G29&gt;=1,"●",IF(V$8&lt;($D29+$E29*$G29),"●","■")),""))</x:f>
      </x:c>
      <x:c r="W29" s="63" t="str">
        <x:f>IF($B29="","",IF(AND(W$8&lt;=$F29,W$8&gt;=$D29),IF($G29&gt;=1,"●",IF(W$8&lt;($D29+$E29*$G29),"●","■")),""))</x:f>
      </x:c>
      <x:c r="X29" s="63" t="str">
        <x:f>IF($B29="","",IF(AND(X$8&lt;=$F29,X$8&gt;=$D29),IF($G29&gt;=1,"●",IF(X$8&lt;($D29+$E29*$G29),"●","■")),""))</x:f>
      </x:c>
      <x:c r="Y29" s="63" t="str">
        <x:f>IF($B29="","",IF(AND(Y$8&lt;=$F29,Y$8&gt;=$D29),IF($G29&gt;=1,"●",IF(Y$8&lt;($D29+$E29*$G29),"●","■")),""))</x:f>
      </x:c>
      <x:c r="Z29" s="63" t="str">
        <x:f>IF($B29="","",IF(AND(Z$8&lt;=$F29,Z$8&gt;=$D29),IF($G29&gt;=1,"●",IF(Z$8&lt;($D29+$E29*$G29),"●","■")),""))</x:f>
      </x:c>
      <x:c r="AA29" s="63" t="str">
        <x:f>IF($B29="","",IF(AND(AA$8&lt;=$F29,AA$8&gt;=$D29),IF($G29&gt;=1,"●",IF(AA$8&lt;($D29+$E29*$G29),"●","■")),""))</x:f>
      </x:c>
      <x:c r="AB29" s="63" t="str">
        <x:f>IF($B29="","",IF(AND(AB$8&lt;=$F29,AB$8&gt;=$D29),IF($G29&gt;=1,"●",IF(AB$8&lt;($D29+$E29*$G29),"●","■")),""))</x:f>
      </x:c>
      <x:c r="AC29" s="63" t="str">
        <x:f>IF($B29="","",IF(AND(AC$8&lt;=$F29,AC$8&gt;=$D29),IF($G29&gt;=1,"●",IF(AC$8&lt;($D29+$E29*$G29),"●","■")),""))</x:f>
      </x:c>
      <x:c r="AD29" s="63" t="str">
        <x:f>IF($B29="","",IF(AND(AD$8&lt;=$F29,AD$8&gt;=$D29),IF($G29&gt;=1,"●",IF(AD$8&lt;($D29+$E29*$G29),"●","■")),""))</x:f>
      </x:c>
      <x:c r="AE29" s="63" t="str">
        <x:f>IF($B29="","",IF(AND(AE$8&lt;=$F29,AE$8&gt;=$D29),IF($G29&gt;=1,"●",IF(AE$8&lt;($D29+$E29*$G29),"●","■")),""))</x:f>
      </x:c>
      <x:c r="AF29" s="63" t="str">
        <x:f>IF($B29="","",IF(AND(AF$8&lt;=$F29,AF$8&gt;=$D29),IF($G29&gt;=1,"●",IF(AF$8&lt;($D29+$E29*$G29),"●","■")),""))</x:f>
      </x:c>
      <x:c r="AG29" s="63" t="str">
        <x:f>IF($B29="","",IF(AND(AG$8&lt;=$F29,AG$8&gt;=$D29),IF($G29&gt;=1,"●",IF(AG$8&lt;($D29+$E29*$G29),"●","■")),""))</x:f>
      </x:c>
      <x:c r="AH29" s="63" t="str">
        <x:f>IF($B29="","",IF(AND(AH$8&lt;=$F29,AH$8&gt;=$D29),IF($G29&gt;=1,"●",IF(AH$8&lt;($D29+$E29*$G29),"●","■")),""))</x:f>
      </x:c>
      <x:c r="AI29" s="63" t="str">
        <x:f>IF($B29="","",IF(AND(AI$8&lt;=$F29,AI$8&gt;=$D29),IF($G29&gt;=1,"●",IF(AI$8&lt;($D29+$E29*$G29),"●","■")),""))</x:f>
      </x:c>
      <x:c r="AJ29" s="63" t="str">
        <x:f>IF($B29="","",IF(AND(AJ$8&lt;=$F29,AJ$8&gt;=$D29),IF($G29&gt;=1,"●",IF(AJ$8&lt;($D29+$E29*$G29),"●","■")),""))</x:f>
      </x:c>
      <x:c r="AK29" s="63" t="str">
        <x:f>IF($B29="","",IF(AND(AK$8&lt;=$F29,AK$8&gt;=$D29),IF($G29&gt;=1,"●",IF(AK$8&lt;($D29+$E29*$G29),"●","■")),""))</x:f>
      </x:c>
      <x:c r="AL29" s="63" t="str">
        <x:f>IF($B29="","",IF(AND(AL$8&lt;=$F29,AL$8&gt;=$D29),IF($G29&gt;=1,"●",IF(AL$8&lt;($D29+$E29*$G29),"●","■")),""))</x:f>
      </x:c>
      <x:c r="AM29" s="63" t="str">
        <x:f>IF($B29="","",IF(AND(AM$8&lt;=$F29,AM$8&gt;=$D29),IF($G29&gt;=1,"●",IF(AM$8&lt;($D29+$E29*$G29),"●","■")),""))</x:f>
      </x:c>
      <x:c r="AN29" s="63" t="str">
        <x:f>IF($B29="","",IF(AND(AN$8&lt;=$F29,AN$8&gt;=$D29),IF($G29&gt;=1,"●",IF(AN$8&lt;($D29+$E29*$G29),"●","■")),""))</x:f>
      </x:c>
      <x:c r="AO29" s="63" t="str">
        <x:f>IF($B29="","",IF(AND(AO$8&lt;=$F29,AO$8&gt;=$D29),IF($G29&gt;=1,"●",IF(AO$8&lt;($D29+$E29*$G29),"●","■")),""))</x:f>
      </x:c>
      <x:c r="AP29" s="63" t="str">
        <x:f>IF($B29="","",IF(AND(AP$8&lt;=$F29,AP$8&gt;=$D29),IF($G29&gt;=1,"●",IF(AP$8&lt;($D29+$E29*$G29),"●","■")),""))</x:f>
      </x:c>
      <x:c r="AQ29" s="63" t="str">
        <x:f>IF($B29="","",IF(AND(AQ$8&lt;=$F29,AQ$8&gt;=$D29),IF($G29&gt;=1,"●",IF(AQ$8&lt;($D29+$E29*$G29),"●","■")),""))</x:f>
      </x:c>
      <x:c r="AR29" s="63" t="str">
        <x:f>IF($B29="","",IF(AND(AR$8&lt;=$F29,AR$8&gt;=$D29),IF($G29&gt;=1,"●",IF(AR$8&lt;($D29+$E29*$G29),"●","■")),""))</x:f>
      </x:c>
      <x:c r="AS29" s="63" t="str">
        <x:f>IF($B29="","",IF(AND(AS$8&lt;=$F29,AS$8&gt;=$D29),IF($G29&gt;=1,"●",IF(AS$8&lt;($D29+$E29*$G29),"●","■")),""))</x:f>
      </x:c>
      <x:c r="AT29" s="63" t="str">
        <x:f>IF($B29="","",IF(AND(AT$8&lt;=$F29,AT$8&gt;=$D29),IF($G29&gt;=1,"●",IF(AT$8&lt;($D29+$E29*$G29),"●","■")),""))</x:f>
      </x:c>
      <x:c r="AU29" s="63" t="str">
        <x:f>IF($B29="","",IF(AND(AU$8&lt;=$F29,AU$8&gt;=$D29),IF($G29&gt;=1,"●",IF(AU$8&lt;($D29+$E29*$G29),"●","■")),""))</x:f>
      </x:c>
      <x:c r="AV29" s="63" t="str">
        <x:f>IF($B29="","",IF(AND(AV$8&lt;=$F29,AV$8&gt;=$D29),IF($G29&gt;=1,"●",IF(AV$8&lt;($D29+$E29*$G29),"●","■")),""))</x:f>
      </x:c>
      <x:c r="AW29" s="63" t="str">
        <x:f>IF($B29="","",IF(AND(AW$8&lt;=$F29,AW$8&gt;=$D29),IF($G29&gt;=1,"●",IF(AW$8&lt;($D29+$E29*$G29),"●","■")),""))</x:f>
      </x:c>
      <x:c r="AX29" s="63" t="str">
        <x:f>IF($B29="","",IF(AND(AX$8&lt;=$F29,AX$8&gt;=$D29),IF($G29&gt;=1,"●",IF(AX$8&lt;($D29+$E29*$G29),"●","■")),""))</x:f>
      </x:c>
      <x:c r="AY29" s="63" t="str">
        <x:f>IF($B29="","",IF(AND(AY$8&lt;=$F29,AY$8&gt;=$D29),IF($G29&gt;=1,"●",IF(AY$8&lt;($D29+$E29*$G29),"●","■")),""))</x:f>
      </x:c>
      <x:c r="AZ29" s="63" t="str">
        <x:f>IF($B29="","",IF(AND(AZ$8&lt;=$F29,AZ$8&gt;=$D29),IF($G29&gt;=1,"●",IF(AZ$8&lt;($D29+$E29*$G29),"●","■")),""))</x:f>
      </x:c>
      <x:c r="BA29" s="63" t="str">
        <x:f>IF($B29="","",IF(AND(BA$8&lt;=$F29,BA$8&gt;=$D29),IF($G29&gt;=1,"●",IF(BA$8&lt;($D29+$E29*$G29),"●","■")),""))</x:f>
      </x:c>
      <x:c r="BB29" s="63" t="str">
        <x:f>IF($B29="","",IF(AND(BB$8&lt;=$F29,BB$8&gt;=$D29),IF($G29&gt;=1,"●",IF(BB$8&lt;($D29+$E29*$G29),"●","■")),""))</x:f>
      </x:c>
      <x:c r="BC29" s="63" t="str">
        <x:f>IF($B29="","",IF(AND(BC$8&lt;=$F29,BC$8&gt;=$D29),IF($G29&gt;=1,"●",IF(BC$8&lt;($D29+$E29*$G29),"●","■")),""))</x:f>
      </x:c>
      <x:c r="BD29" s="63" t="str">
        <x:f>IF($B29="","",IF(AND(BD$8&lt;=$F29,BD$8&gt;=$D29),IF($G29&gt;=1,"●",IF(BD$8&lt;($D29+$E29*$G29),"●","■")),""))</x:f>
      </x:c>
      <x:c r="BE29" s="63" t="str">
        <x:f>IF($B29="","",IF(AND(BE$8&lt;=$F29,BE$8&gt;=$D29),IF($G29&gt;=1,"●",IF(BE$8&lt;($D29+$E29*$G29),"●","■")),""))</x:f>
      </x:c>
      <x:c r="BF29" s="63" t="str">
        <x:f>IF($B29="","",IF(AND(BF$8&lt;=$F29,BF$8&gt;=$D29),IF($G29&gt;=1,"●",IF(BF$8&lt;($D29+$E29*$G29),"●","■")),""))</x:f>
      </x:c>
      <x:c r="BG29" s="63" t="str">
        <x:f>IF($B29="","",IF(AND(BG$8&lt;=$F29,BG$8&gt;=$D29),IF($G29&gt;=1,"●",IF(BG$8&lt;($D29+$E29*$G29),"●","■")),""))</x:f>
      </x:c>
      <x:c r="BH29" s="63" t="str">
        <x:f>IF($B29="","",IF(AND(BH$8&lt;=$F29,BH$8&gt;=$D29),IF($G29&gt;=1,"●",IF(BH$8&lt;($D29+$E29*$G29),"●","■")),""))</x:f>
      </x:c>
      <x:c r="BI29" s="63" t="str">
        <x:f>IF($B29="","",IF(AND(BI$8&lt;=$F29,BI$8&gt;=$D29),IF($G29&gt;=1,"●",IF(BI$8&lt;($D29+$E29*$G29),"●","■")),""))</x:f>
      </x:c>
      <x:c r="BJ29" s="63" t="str">
        <x:f>IF($B29="","",IF(AND(BJ$8&lt;=$F29,BJ$8&gt;=$D29),IF($G29&gt;=1,"●",IF(BJ$8&lt;($D29+$E29*$G29),"●","■")),""))</x:f>
      </x:c>
      <x:c r="BK29" s="63" t="str">
        <x:f>IF($B29="","",IF(AND(BK$8&lt;=$F29,BK$8&gt;=$D29),IF($G29&gt;=1,"●",IF(BK$8&lt;($D29+$E29*$G29),"●","■")),""))</x:f>
      </x:c>
      <x:c r="BL29" s="63" t="str">
        <x:f>IF($B29="","",IF(AND(BL$8&lt;=$F29,BL$8&gt;=$D29),IF($G29&gt;=1,"●",IF(BL$8&lt;($D29+$E29*$G29),"●","■")),""))</x:f>
      </x:c>
      <x:c r="BM29" s="63" t="str">
        <x:f>IF($B29="","",IF(AND(BM$8&lt;=$F29,BM$8&gt;=$D29),IF($G29&gt;=1,"●",IF(BM$8&lt;($D29+$E29*$G29),"●","■")),""))</x:f>
      </x:c>
      <x:c r="BN29" s="63" t="str">
        <x:f>IF($B29="","",IF(AND(BN$8&lt;=$F29,BN$8&gt;=$D29),IF($G29&gt;=1,"●",IF(BN$8&lt;($D29+$E29*$G29),"●","■")),""))</x:f>
      </x:c>
      <x:c r="BO29" s="63" t="str">
        <x:f>IF($B29="","",IF(AND(BO$8&lt;=$F29,BO$8&gt;=$D29),IF($G29&gt;=1,"●",IF(BO$8&lt;($D29+$E29*$G29),"●","■")),""))</x:f>
      </x:c>
      <x:c r="BP29" s="63" t="str">
        <x:f>IF($B29="","",IF(AND(BP$8&lt;=$F29,BP$8&gt;=$D29),IF($G29&gt;=1,"●",IF(BP$8&lt;($D29+$E29*$G29),"●","■")),""))</x:f>
      </x:c>
      <x:c r="BQ29" s="63" t="str">
        <x:f>IF($B29="","",IF(AND(BQ$8&lt;=$F29,BQ$8&gt;=$D29),IF($G29&gt;=1,"●",IF(BQ$8&lt;($D29+$E29*$G29),"●","■")),""))</x:f>
      </x:c>
      <x:c r="BR29" s="63" t="str">
        <x:f>IF($B29="","",IF(AND(BR$8&lt;=$F29,BR$8&gt;=$D29),IF($G29&gt;=1,"●",IF(BR$8&lt;($D29+$E29*$G29),"●","■")),""))</x:f>
      </x:c>
      <x:c r="BS29" s="63" t="str">
        <x:f>IF($B29="","",IF(AND(BS$8&lt;=$F29,BS$8&gt;=$D29),IF($G29&gt;=1,"●",IF(BS$8&lt;($D29+$E29*$G29),"●","■")),""))</x:f>
      </x:c>
      <x:c r="BT29" s="63" t="str">
        <x:f>IF($B29="","",IF(AND(BT$8&lt;=$F29,BT$8&gt;=$D29),IF($G29&gt;=1,"●",IF(BT$8&lt;($D29+$E29*$G29),"●","■")),""))</x:f>
      </x:c>
      <x:c r="BU29" s="63" t="str">
        <x:f>IF($B29="","",IF(AND(BU$8&lt;=$F29,BU$8&gt;=$D29),IF($G29&gt;=1,"●",IF(BU$8&lt;($D29+$E29*$G29),"●","■")),""))</x:f>
      </x:c>
      <x:c r="BV29" s="63" t="str">
        <x:f>IF($B29="","",IF(AND(BV$8&lt;=$F29,BV$8&gt;=$D29),IF($G29&gt;=1,"●",IF(BV$8&lt;($D29+$E29*$G29),"●","■")),""))</x:f>
      </x:c>
      <x:c r="BW29" s="63" t="str">
        <x:f>IF($B29="","",IF(AND(BW$8&lt;=$F29,BW$8&gt;=$D29),IF($G29&gt;=1,"●",IF(BW$8&lt;($D29+$E29*$G29),"●","■")),""))</x:f>
      </x:c>
      <x:c r="BX29" s="63" t="str">
        <x:f>IF($B29="","",IF(AND(BX$8&lt;=$F29,BX$8&gt;=$D29),IF($G29&gt;=1,"●",IF(BX$8&lt;($D29+$E29*$G29),"●","■")),""))</x:f>
      </x:c>
      <x:c r="BY29" s="63" t="str">
        <x:f>IF($B29="","",IF(AND(BY$8&lt;=$F29,BY$8&gt;=$D29),IF($G29&gt;=1,"●",IF(BY$8&lt;($D29+$E29*$G29),"●","■")),""))</x:f>
      </x:c>
      <x:c r="BZ29" s="63" t="str">
        <x:f>IF($B29="","",IF(AND(BZ$8&lt;=$F29,BZ$8&gt;=$D29),IF($G29&gt;=1,"●",IF(BZ$8&lt;($D29+$E29*$G29),"●","■")),""))</x:f>
      </x:c>
      <x:c r="CA29" s="63" t="str">
        <x:f>IF($B29="","",IF(AND(CA$8&lt;=$F29,CA$8&gt;=$D29),IF($G29&gt;=1,"●",IF(CA$8&lt;($D29+$E29*$G29),"●","■")),""))</x:f>
      </x:c>
      <x:c r="CB29" s="63" t="str">
        <x:f>IF($B29="","",IF(AND(CB$8&lt;=$F29,CB$8&gt;=$D29),IF($G29&gt;=1,"●",IF(CB$8&lt;($D29+$E29*$G29),"●","■")),""))</x:f>
      </x:c>
      <x:c r="CC29" s="63" t="str">
        <x:f>IF($B29="","",IF(AND(CC$8&lt;=$F29,CC$8&gt;=$D29),IF($G29&gt;=1,"●",IF(CC$8&lt;($D29+$E29*$G29),"●","■")),""))</x:f>
      </x:c>
      <x:c r="CD29" s="63" t="str">
        <x:f>IF($B29="","",IF(AND(CD$8&lt;=$F29,CD$8&gt;=$D29),IF($G29&gt;=1,"●",IF(CD$8&lt;($D29+$E29*$G29),"●","■")),""))</x:f>
      </x:c>
      <x:c r="CE29" s="63" t="str">
        <x:f>IF($B29="","",IF(AND(CE$8&lt;=$F29,CE$8&gt;=$D29),IF($G29&gt;=1,"●",IF(CE$8&lt;($D29+$E29*$G29),"●","■")),""))</x:f>
      </x:c>
      <x:c r="CF29" s="63" t="str">
        <x:f>IF($B29="","",IF(AND(CF$8&lt;=$F29,CF$8&gt;=$D29),IF($G29&gt;=1,"●",IF(CF$8&lt;($D29+$E29*$G29),"●","■")),""))</x:f>
      </x:c>
      <x:c r="CG29" s="63" t="str">
        <x:f>IF($B29="","",IF(AND(CG$8&lt;=$F29,CG$8&gt;=$D29),IF($G29&gt;=1,"●",IF(CG$8&lt;($D29+$E29*$G29),"●","■")),""))</x:f>
      </x:c>
      <x:c r="CH29" s="63" t="str">
        <x:f>IF($B29="","",IF(AND(CH$8&lt;=$F29,CH$8&gt;=$D29),IF($G29&gt;=1,"●",IF(CH$8&lt;($D29+$E29*$G29),"●","■")),""))</x:f>
      </x:c>
      <x:c r="CI29" s="63" t="str">
        <x:f>IF($B29="","",IF(AND(CI$8&lt;=$F29,CI$8&gt;=$D29),IF($G29&gt;=1,"●",IF(CI$8&lt;($D29+$E29*$G29),"●","■")),""))</x:f>
      </x:c>
      <x:c r="CJ29" s="63" t="str">
        <x:f>IF($B29="","",IF(AND(CJ$8&lt;=$F29,CJ$8&gt;=$D29),IF($G29&gt;=1,"●",IF(CJ$8&lt;($D29+$E29*$G29),"●","■")),""))</x:f>
      </x:c>
      <x:c r="CK29" s="63" t="str">
        <x:f>IF($B29="","",IF(AND(CK$8&lt;=$F29,CK$8&gt;=$D29),IF($G29&gt;=1,"●",IF(CK$8&lt;($D29+$E29*$G29),"●","■")),""))</x:f>
      </x:c>
      <x:c r="CL29" s="63" t="str">
        <x:f>IF($B29="","",IF(AND(CL$8&lt;=$F29,CL$8&gt;=$D29),IF($G29&gt;=1,"●",IF(CL$8&lt;($D29+$E29*$G29),"●","■")),""))</x:f>
      </x:c>
      <x:c r="CM29" s="63" t="str">
        <x:f>IF($B29="","",IF(AND(CM$8&lt;=$F29,CM$8&gt;=$D29),IF($G29&gt;=1,"●",IF(CM$8&lt;($D29+$E29*$G29),"●","■")),""))</x:f>
      </x:c>
      <x:c r="CN29" s="63" t="str">
        <x:f>IF($B29="","",IF(AND(CN$8&lt;=$F29,CN$8&gt;=$D29),IF($G29&gt;=1,"●",IF(CN$8&lt;($D29+$E29*$G29),"●","■")),""))</x:f>
      </x:c>
      <x:c r="CO29" s="63" t="str">
        <x:f>IF($B29="","",IF(AND(CO$8&lt;=$F29,CO$8&gt;=$D29),IF($G29&gt;=1,"●",IF(CO$8&lt;($D29+$E29*$G29),"●","■")),""))</x:f>
      </x:c>
      <x:c r="CP29" s="63" t="str">
        <x:f>IF($B29="","",IF(AND(CP$8&lt;=$F29,CP$8&gt;=$D29),IF($G29&gt;=1,"●",IF(CP$8&lt;($D29+$E29*$G29),"●","■")),""))</x:f>
      </x:c>
      <x:c r="CQ29" s="63" t="str">
        <x:f>IF($B29="","",IF(AND(CQ$8&lt;=$F29,CQ$8&gt;=$D29),IF($G29&gt;=1,"●",IF(CQ$8&lt;($D29+$E29*$G29),"●","■")),""))</x:f>
      </x:c>
      <x:c r="CR29" s="63" t="str">
        <x:f>IF($B29="","",IF(AND(CR$8&lt;=$F29,CR$8&gt;=$D29),IF($G29&gt;=1,"●",IF(CR$8&lt;($D29+$E29*$G29),"●","■")),""))</x:f>
      </x:c>
      <x:c r="CS29" s="63" t="str">
        <x:f>IF($B29="","",IF(AND(CS$8&lt;=$F29,CS$8&gt;=$D29),IF($G29&gt;=1,"●",IF(CS$8&lt;($D29+$E29*$G29),"●","■")),""))</x:f>
      </x:c>
      <x:c r="CT29" s="63" t="str">
        <x:f>IF($B29="","",IF(AND(CT$8&lt;=$F29,CT$8&gt;=$D29),IF($G29&gt;=1,"●",IF(CT$8&lt;($D29+$E29*$G29),"●","■")),""))</x:f>
      </x:c>
      <x:c r="CU29" s="63" t="str">
        <x:f>IF($B29="","",IF(AND(CU$8&lt;=$F29,CU$8&gt;=$D29),IF($G29&gt;=1,"●",IF(CU$8&lt;($D29+$E29*$G29),"●","■")),""))</x:f>
      </x:c>
    </x:row>
    <x:row r="30" ht="25" customHeight="1">
      <x:c r="A30" t="n">
        <x:v>21</x:v>
      </x:c>
      <x:c r="B30" s="44"/>
      <x:c r="C30" s="44"/>
      <x:c r="D30" s="45"/>
      <x:c r="E30" s="44"/>
      <x:c r="F30" s="50" t="str">
        <x:f>IF(OR(D30="",E30=""),"",D30+E30-1)</x:f>
      </x:c>
      <x:c r="G30" s="48" t="n">
        <x:v>0</x:v>
      </x:c>
      <x:c r="H30" s="52" t="str">
        <x:f>IF(B30="","",IF(G30&gt;=1,"Finalizada",IF(AND(F30&lt;TODAY(),F30&lt;&gt;""),"Atrasada",IF(D30&gt;TODAY(),"Pendiente","En curso"))))</x:f>
      </x:c>
      <x:c r="I30" s="44"/>
      <x:c r="J30" s="63" t="str">
        <x:f>IF($B30="","",IF(AND(J$8&lt;=$F30,J$8&gt;=$D30),IF($G30&gt;=1,"●",IF(J$8&lt;($D30+$E30*$G30),"●","■")),""))</x:f>
      </x:c>
      <x:c r="K30" s="63" t="str">
        <x:f>IF($B30="","",IF(AND(K$8&lt;=$F30,K$8&gt;=$D30),IF($G30&gt;=1,"●",IF(K$8&lt;($D30+$E30*$G30),"●","■")),""))</x:f>
      </x:c>
      <x:c r="L30" s="63" t="str">
        <x:f>IF($B30="","",IF(AND(L$8&lt;=$F30,L$8&gt;=$D30),IF($G30&gt;=1,"●",IF(L$8&lt;($D30+$E30*$G30),"●","■")),""))</x:f>
      </x:c>
      <x:c r="M30" s="63" t="str">
        <x:f>IF($B30="","",IF(AND(M$8&lt;=$F30,M$8&gt;=$D30),IF($G30&gt;=1,"●",IF(M$8&lt;($D30+$E30*$G30),"●","■")),""))</x:f>
      </x:c>
      <x:c r="N30" s="63" t="str">
        <x:f>IF($B30="","",IF(AND(N$8&lt;=$F30,N$8&gt;=$D30),IF($G30&gt;=1,"●",IF(N$8&lt;($D30+$E30*$G30),"●","■")),""))</x:f>
      </x:c>
      <x:c r="O30" s="63" t="str">
        <x:f>IF($B30="","",IF(AND(O$8&lt;=$F30,O$8&gt;=$D30),IF($G30&gt;=1,"●",IF(O$8&lt;($D30+$E30*$G30),"●","■")),""))</x:f>
      </x:c>
      <x:c r="P30" s="63" t="str">
        <x:f>IF($B30="","",IF(AND(P$8&lt;=$F30,P$8&gt;=$D30),IF($G30&gt;=1,"●",IF(P$8&lt;($D30+$E30*$G30),"●","■")),""))</x:f>
      </x:c>
      <x:c r="Q30" s="63" t="str">
        <x:f>IF($B30="","",IF(AND(Q$8&lt;=$F30,Q$8&gt;=$D30),IF($G30&gt;=1,"●",IF(Q$8&lt;($D30+$E30*$G30),"●","■")),""))</x:f>
      </x:c>
      <x:c r="R30" s="63" t="str">
        <x:f>IF($B30="","",IF(AND(R$8&lt;=$F30,R$8&gt;=$D30),IF($G30&gt;=1,"●",IF(R$8&lt;($D30+$E30*$G30),"●","■")),""))</x:f>
      </x:c>
      <x:c r="S30" s="63" t="str">
        <x:f>IF($B30="","",IF(AND(S$8&lt;=$F30,S$8&gt;=$D30),IF($G30&gt;=1,"●",IF(S$8&lt;($D30+$E30*$G30),"●","■")),""))</x:f>
      </x:c>
      <x:c r="T30" s="63" t="str">
        <x:f>IF($B30="","",IF(AND(T$8&lt;=$F30,T$8&gt;=$D30),IF($G30&gt;=1,"●",IF(T$8&lt;($D30+$E30*$G30),"●","■")),""))</x:f>
      </x:c>
      <x:c r="U30" s="63" t="str">
        <x:f>IF($B30="","",IF(AND(U$8&lt;=$F30,U$8&gt;=$D30),IF($G30&gt;=1,"●",IF(U$8&lt;($D30+$E30*$G30),"●","■")),""))</x:f>
      </x:c>
      <x:c r="V30" s="63" t="str">
        <x:f>IF($B30="","",IF(AND(V$8&lt;=$F30,V$8&gt;=$D30),IF($G30&gt;=1,"●",IF(V$8&lt;($D30+$E30*$G30),"●","■")),""))</x:f>
      </x:c>
      <x:c r="W30" s="63" t="str">
        <x:f>IF($B30="","",IF(AND(W$8&lt;=$F30,W$8&gt;=$D30),IF($G30&gt;=1,"●",IF(W$8&lt;($D30+$E30*$G30),"●","■")),""))</x:f>
      </x:c>
      <x:c r="X30" s="63" t="str">
        <x:f>IF($B30="","",IF(AND(X$8&lt;=$F30,X$8&gt;=$D30),IF($G30&gt;=1,"●",IF(X$8&lt;($D30+$E30*$G30),"●","■")),""))</x:f>
      </x:c>
      <x:c r="Y30" s="63" t="str">
        <x:f>IF($B30="","",IF(AND(Y$8&lt;=$F30,Y$8&gt;=$D30),IF($G30&gt;=1,"●",IF(Y$8&lt;($D30+$E30*$G30),"●","■")),""))</x:f>
      </x:c>
      <x:c r="Z30" s="63" t="str">
        <x:f>IF($B30="","",IF(AND(Z$8&lt;=$F30,Z$8&gt;=$D30),IF($G30&gt;=1,"●",IF(Z$8&lt;($D30+$E30*$G30),"●","■")),""))</x:f>
      </x:c>
      <x:c r="AA30" s="63" t="str">
        <x:f>IF($B30="","",IF(AND(AA$8&lt;=$F30,AA$8&gt;=$D30),IF($G30&gt;=1,"●",IF(AA$8&lt;($D30+$E30*$G30),"●","■")),""))</x:f>
      </x:c>
      <x:c r="AB30" s="63" t="str">
        <x:f>IF($B30="","",IF(AND(AB$8&lt;=$F30,AB$8&gt;=$D30),IF($G30&gt;=1,"●",IF(AB$8&lt;($D30+$E30*$G30),"●","■")),""))</x:f>
      </x:c>
      <x:c r="AC30" s="63" t="str">
        <x:f>IF($B30="","",IF(AND(AC$8&lt;=$F30,AC$8&gt;=$D30),IF($G30&gt;=1,"●",IF(AC$8&lt;($D30+$E30*$G30),"●","■")),""))</x:f>
      </x:c>
      <x:c r="AD30" s="63" t="str">
        <x:f>IF($B30="","",IF(AND(AD$8&lt;=$F30,AD$8&gt;=$D30),IF($G30&gt;=1,"●",IF(AD$8&lt;($D30+$E30*$G30),"●","■")),""))</x:f>
      </x:c>
      <x:c r="AE30" s="63" t="str">
        <x:f>IF($B30="","",IF(AND(AE$8&lt;=$F30,AE$8&gt;=$D30),IF($G30&gt;=1,"●",IF(AE$8&lt;($D30+$E30*$G30),"●","■")),""))</x:f>
      </x:c>
      <x:c r="AF30" s="63" t="str">
        <x:f>IF($B30="","",IF(AND(AF$8&lt;=$F30,AF$8&gt;=$D30),IF($G30&gt;=1,"●",IF(AF$8&lt;($D30+$E30*$G30),"●","■")),""))</x:f>
      </x:c>
      <x:c r="AG30" s="63" t="str">
        <x:f>IF($B30="","",IF(AND(AG$8&lt;=$F30,AG$8&gt;=$D30),IF($G30&gt;=1,"●",IF(AG$8&lt;($D30+$E30*$G30),"●","■")),""))</x:f>
      </x:c>
      <x:c r="AH30" s="63" t="str">
        <x:f>IF($B30="","",IF(AND(AH$8&lt;=$F30,AH$8&gt;=$D30),IF($G30&gt;=1,"●",IF(AH$8&lt;($D30+$E30*$G30),"●","■")),""))</x:f>
      </x:c>
      <x:c r="AI30" s="63" t="str">
        <x:f>IF($B30="","",IF(AND(AI$8&lt;=$F30,AI$8&gt;=$D30),IF($G30&gt;=1,"●",IF(AI$8&lt;($D30+$E30*$G30),"●","■")),""))</x:f>
      </x:c>
      <x:c r="AJ30" s="63" t="str">
        <x:f>IF($B30="","",IF(AND(AJ$8&lt;=$F30,AJ$8&gt;=$D30),IF($G30&gt;=1,"●",IF(AJ$8&lt;($D30+$E30*$G30),"●","■")),""))</x:f>
      </x:c>
      <x:c r="AK30" s="63" t="str">
        <x:f>IF($B30="","",IF(AND(AK$8&lt;=$F30,AK$8&gt;=$D30),IF($G30&gt;=1,"●",IF(AK$8&lt;($D30+$E30*$G30),"●","■")),""))</x:f>
      </x:c>
      <x:c r="AL30" s="63" t="str">
        <x:f>IF($B30="","",IF(AND(AL$8&lt;=$F30,AL$8&gt;=$D30),IF($G30&gt;=1,"●",IF(AL$8&lt;($D30+$E30*$G30),"●","■")),""))</x:f>
      </x:c>
      <x:c r="AM30" s="63" t="str">
        <x:f>IF($B30="","",IF(AND(AM$8&lt;=$F30,AM$8&gt;=$D30),IF($G30&gt;=1,"●",IF(AM$8&lt;($D30+$E30*$G30),"●","■")),""))</x:f>
      </x:c>
      <x:c r="AN30" s="63" t="str">
        <x:f>IF($B30="","",IF(AND(AN$8&lt;=$F30,AN$8&gt;=$D30),IF($G30&gt;=1,"●",IF(AN$8&lt;($D30+$E30*$G30),"●","■")),""))</x:f>
      </x:c>
      <x:c r="AO30" s="63" t="str">
        <x:f>IF($B30="","",IF(AND(AO$8&lt;=$F30,AO$8&gt;=$D30),IF($G30&gt;=1,"●",IF(AO$8&lt;($D30+$E30*$G30),"●","■")),""))</x:f>
      </x:c>
      <x:c r="AP30" s="63" t="str">
        <x:f>IF($B30="","",IF(AND(AP$8&lt;=$F30,AP$8&gt;=$D30),IF($G30&gt;=1,"●",IF(AP$8&lt;($D30+$E30*$G30),"●","■")),""))</x:f>
      </x:c>
      <x:c r="AQ30" s="63" t="str">
        <x:f>IF($B30="","",IF(AND(AQ$8&lt;=$F30,AQ$8&gt;=$D30),IF($G30&gt;=1,"●",IF(AQ$8&lt;($D30+$E30*$G30),"●","■")),""))</x:f>
      </x:c>
      <x:c r="AR30" s="63" t="str">
        <x:f>IF($B30="","",IF(AND(AR$8&lt;=$F30,AR$8&gt;=$D30),IF($G30&gt;=1,"●",IF(AR$8&lt;($D30+$E30*$G30),"●","■")),""))</x:f>
      </x:c>
      <x:c r="AS30" s="63" t="str">
        <x:f>IF($B30="","",IF(AND(AS$8&lt;=$F30,AS$8&gt;=$D30),IF($G30&gt;=1,"●",IF(AS$8&lt;($D30+$E30*$G30),"●","■")),""))</x:f>
      </x:c>
      <x:c r="AT30" s="63" t="str">
        <x:f>IF($B30="","",IF(AND(AT$8&lt;=$F30,AT$8&gt;=$D30),IF($G30&gt;=1,"●",IF(AT$8&lt;($D30+$E30*$G30),"●","■")),""))</x:f>
      </x:c>
      <x:c r="AU30" s="63" t="str">
        <x:f>IF($B30="","",IF(AND(AU$8&lt;=$F30,AU$8&gt;=$D30),IF($G30&gt;=1,"●",IF(AU$8&lt;($D30+$E30*$G30),"●","■")),""))</x:f>
      </x:c>
      <x:c r="AV30" s="63" t="str">
        <x:f>IF($B30="","",IF(AND(AV$8&lt;=$F30,AV$8&gt;=$D30),IF($G30&gt;=1,"●",IF(AV$8&lt;($D30+$E30*$G30),"●","■")),""))</x:f>
      </x:c>
      <x:c r="AW30" s="63" t="str">
        <x:f>IF($B30="","",IF(AND(AW$8&lt;=$F30,AW$8&gt;=$D30),IF($G30&gt;=1,"●",IF(AW$8&lt;($D30+$E30*$G30),"●","■")),""))</x:f>
      </x:c>
      <x:c r="AX30" s="63" t="str">
        <x:f>IF($B30="","",IF(AND(AX$8&lt;=$F30,AX$8&gt;=$D30),IF($G30&gt;=1,"●",IF(AX$8&lt;($D30+$E30*$G30),"●","■")),""))</x:f>
      </x:c>
      <x:c r="AY30" s="63" t="str">
        <x:f>IF($B30="","",IF(AND(AY$8&lt;=$F30,AY$8&gt;=$D30),IF($G30&gt;=1,"●",IF(AY$8&lt;($D30+$E30*$G30),"●","■")),""))</x:f>
      </x:c>
      <x:c r="AZ30" s="63" t="str">
        <x:f>IF($B30="","",IF(AND(AZ$8&lt;=$F30,AZ$8&gt;=$D30),IF($G30&gt;=1,"●",IF(AZ$8&lt;($D30+$E30*$G30),"●","■")),""))</x:f>
      </x:c>
      <x:c r="BA30" s="63" t="str">
        <x:f>IF($B30="","",IF(AND(BA$8&lt;=$F30,BA$8&gt;=$D30),IF($G30&gt;=1,"●",IF(BA$8&lt;($D30+$E30*$G30),"●","■")),""))</x:f>
      </x:c>
      <x:c r="BB30" s="63" t="str">
        <x:f>IF($B30="","",IF(AND(BB$8&lt;=$F30,BB$8&gt;=$D30),IF($G30&gt;=1,"●",IF(BB$8&lt;($D30+$E30*$G30),"●","■")),""))</x:f>
      </x:c>
      <x:c r="BC30" s="63" t="str">
        <x:f>IF($B30="","",IF(AND(BC$8&lt;=$F30,BC$8&gt;=$D30),IF($G30&gt;=1,"●",IF(BC$8&lt;($D30+$E30*$G30),"●","■")),""))</x:f>
      </x:c>
      <x:c r="BD30" s="63" t="str">
        <x:f>IF($B30="","",IF(AND(BD$8&lt;=$F30,BD$8&gt;=$D30),IF($G30&gt;=1,"●",IF(BD$8&lt;($D30+$E30*$G30),"●","■")),""))</x:f>
      </x:c>
      <x:c r="BE30" s="63" t="str">
        <x:f>IF($B30="","",IF(AND(BE$8&lt;=$F30,BE$8&gt;=$D30),IF($G30&gt;=1,"●",IF(BE$8&lt;($D30+$E30*$G30),"●","■")),""))</x:f>
      </x:c>
      <x:c r="BF30" s="63" t="str">
        <x:f>IF($B30="","",IF(AND(BF$8&lt;=$F30,BF$8&gt;=$D30),IF($G30&gt;=1,"●",IF(BF$8&lt;($D30+$E30*$G30),"●","■")),""))</x:f>
      </x:c>
      <x:c r="BG30" s="63" t="str">
        <x:f>IF($B30="","",IF(AND(BG$8&lt;=$F30,BG$8&gt;=$D30),IF($G30&gt;=1,"●",IF(BG$8&lt;($D30+$E30*$G30),"●","■")),""))</x:f>
      </x:c>
      <x:c r="BH30" s="63" t="str">
        <x:f>IF($B30="","",IF(AND(BH$8&lt;=$F30,BH$8&gt;=$D30),IF($G30&gt;=1,"●",IF(BH$8&lt;($D30+$E30*$G30),"●","■")),""))</x:f>
      </x:c>
      <x:c r="BI30" s="63" t="str">
        <x:f>IF($B30="","",IF(AND(BI$8&lt;=$F30,BI$8&gt;=$D30),IF($G30&gt;=1,"●",IF(BI$8&lt;($D30+$E30*$G30),"●","■")),""))</x:f>
      </x:c>
      <x:c r="BJ30" s="63" t="str">
        <x:f>IF($B30="","",IF(AND(BJ$8&lt;=$F30,BJ$8&gt;=$D30),IF($G30&gt;=1,"●",IF(BJ$8&lt;($D30+$E30*$G30),"●","■")),""))</x:f>
      </x:c>
      <x:c r="BK30" s="63" t="str">
        <x:f>IF($B30="","",IF(AND(BK$8&lt;=$F30,BK$8&gt;=$D30),IF($G30&gt;=1,"●",IF(BK$8&lt;($D30+$E30*$G30),"●","■")),""))</x:f>
      </x:c>
      <x:c r="BL30" s="63" t="str">
        <x:f>IF($B30="","",IF(AND(BL$8&lt;=$F30,BL$8&gt;=$D30),IF($G30&gt;=1,"●",IF(BL$8&lt;($D30+$E30*$G30),"●","■")),""))</x:f>
      </x:c>
      <x:c r="BM30" s="63" t="str">
        <x:f>IF($B30="","",IF(AND(BM$8&lt;=$F30,BM$8&gt;=$D30),IF($G30&gt;=1,"●",IF(BM$8&lt;($D30+$E30*$G30),"●","■")),""))</x:f>
      </x:c>
      <x:c r="BN30" s="63" t="str">
        <x:f>IF($B30="","",IF(AND(BN$8&lt;=$F30,BN$8&gt;=$D30),IF($G30&gt;=1,"●",IF(BN$8&lt;($D30+$E30*$G30),"●","■")),""))</x:f>
      </x:c>
      <x:c r="BO30" s="63" t="str">
        <x:f>IF($B30="","",IF(AND(BO$8&lt;=$F30,BO$8&gt;=$D30),IF($G30&gt;=1,"●",IF(BO$8&lt;($D30+$E30*$G30),"●","■")),""))</x:f>
      </x:c>
      <x:c r="BP30" s="63" t="str">
        <x:f>IF($B30="","",IF(AND(BP$8&lt;=$F30,BP$8&gt;=$D30),IF($G30&gt;=1,"●",IF(BP$8&lt;($D30+$E30*$G30),"●","■")),""))</x:f>
      </x:c>
      <x:c r="BQ30" s="63" t="str">
        <x:f>IF($B30="","",IF(AND(BQ$8&lt;=$F30,BQ$8&gt;=$D30),IF($G30&gt;=1,"●",IF(BQ$8&lt;($D30+$E30*$G30),"●","■")),""))</x:f>
      </x:c>
      <x:c r="BR30" s="63" t="str">
        <x:f>IF($B30="","",IF(AND(BR$8&lt;=$F30,BR$8&gt;=$D30),IF($G30&gt;=1,"●",IF(BR$8&lt;($D30+$E30*$G30),"●","■")),""))</x:f>
      </x:c>
      <x:c r="BS30" s="63" t="str">
        <x:f>IF($B30="","",IF(AND(BS$8&lt;=$F30,BS$8&gt;=$D30),IF($G30&gt;=1,"●",IF(BS$8&lt;($D30+$E30*$G30),"●","■")),""))</x:f>
      </x:c>
      <x:c r="BT30" s="63" t="str">
        <x:f>IF($B30="","",IF(AND(BT$8&lt;=$F30,BT$8&gt;=$D30),IF($G30&gt;=1,"●",IF(BT$8&lt;($D30+$E30*$G30),"●","■")),""))</x:f>
      </x:c>
      <x:c r="BU30" s="63" t="str">
        <x:f>IF($B30="","",IF(AND(BU$8&lt;=$F30,BU$8&gt;=$D30),IF($G30&gt;=1,"●",IF(BU$8&lt;($D30+$E30*$G30),"●","■")),""))</x:f>
      </x:c>
      <x:c r="BV30" s="63" t="str">
        <x:f>IF($B30="","",IF(AND(BV$8&lt;=$F30,BV$8&gt;=$D30),IF($G30&gt;=1,"●",IF(BV$8&lt;($D30+$E30*$G30),"●","■")),""))</x:f>
      </x:c>
      <x:c r="BW30" s="63" t="str">
        <x:f>IF($B30="","",IF(AND(BW$8&lt;=$F30,BW$8&gt;=$D30),IF($G30&gt;=1,"●",IF(BW$8&lt;($D30+$E30*$G30),"●","■")),""))</x:f>
      </x:c>
      <x:c r="BX30" s="63" t="str">
        <x:f>IF($B30="","",IF(AND(BX$8&lt;=$F30,BX$8&gt;=$D30),IF($G30&gt;=1,"●",IF(BX$8&lt;($D30+$E30*$G30),"●","■")),""))</x:f>
      </x:c>
      <x:c r="BY30" s="63" t="str">
        <x:f>IF($B30="","",IF(AND(BY$8&lt;=$F30,BY$8&gt;=$D30),IF($G30&gt;=1,"●",IF(BY$8&lt;($D30+$E30*$G30),"●","■")),""))</x:f>
      </x:c>
      <x:c r="BZ30" s="63" t="str">
        <x:f>IF($B30="","",IF(AND(BZ$8&lt;=$F30,BZ$8&gt;=$D30),IF($G30&gt;=1,"●",IF(BZ$8&lt;($D30+$E30*$G30),"●","■")),""))</x:f>
      </x:c>
      <x:c r="CA30" s="63" t="str">
        <x:f>IF($B30="","",IF(AND(CA$8&lt;=$F30,CA$8&gt;=$D30),IF($G30&gt;=1,"●",IF(CA$8&lt;($D30+$E30*$G30),"●","■")),""))</x:f>
      </x:c>
      <x:c r="CB30" s="63" t="str">
        <x:f>IF($B30="","",IF(AND(CB$8&lt;=$F30,CB$8&gt;=$D30),IF($G30&gt;=1,"●",IF(CB$8&lt;($D30+$E30*$G30),"●","■")),""))</x:f>
      </x:c>
      <x:c r="CC30" s="63" t="str">
        <x:f>IF($B30="","",IF(AND(CC$8&lt;=$F30,CC$8&gt;=$D30),IF($G30&gt;=1,"●",IF(CC$8&lt;($D30+$E30*$G30),"●","■")),""))</x:f>
      </x:c>
      <x:c r="CD30" s="63" t="str">
        <x:f>IF($B30="","",IF(AND(CD$8&lt;=$F30,CD$8&gt;=$D30),IF($G30&gt;=1,"●",IF(CD$8&lt;($D30+$E30*$G30),"●","■")),""))</x:f>
      </x:c>
      <x:c r="CE30" s="63" t="str">
        <x:f>IF($B30="","",IF(AND(CE$8&lt;=$F30,CE$8&gt;=$D30),IF($G30&gt;=1,"●",IF(CE$8&lt;($D30+$E30*$G30),"●","■")),""))</x:f>
      </x:c>
      <x:c r="CF30" s="63" t="str">
        <x:f>IF($B30="","",IF(AND(CF$8&lt;=$F30,CF$8&gt;=$D30),IF($G30&gt;=1,"●",IF(CF$8&lt;($D30+$E30*$G30),"●","■")),""))</x:f>
      </x:c>
      <x:c r="CG30" s="63" t="str">
        <x:f>IF($B30="","",IF(AND(CG$8&lt;=$F30,CG$8&gt;=$D30),IF($G30&gt;=1,"●",IF(CG$8&lt;($D30+$E30*$G30),"●","■")),""))</x:f>
      </x:c>
      <x:c r="CH30" s="63" t="str">
        <x:f>IF($B30="","",IF(AND(CH$8&lt;=$F30,CH$8&gt;=$D30),IF($G30&gt;=1,"●",IF(CH$8&lt;($D30+$E30*$G30),"●","■")),""))</x:f>
      </x:c>
      <x:c r="CI30" s="63" t="str">
        <x:f>IF($B30="","",IF(AND(CI$8&lt;=$F30,CI$8&gt;=$D30),IF($G30&gt;=1,"●",IF(CI$8&lt;($D30+$E30*$G30),"●","■")),""))</x:f>
      </x:c>
      <x:c r="CJ30" s="63" t="str">
        <x:f>IF($B30="","",IF(AND(CJ$8&lt;=$F30,CJ$8&gt;=$D30),IF($G30&gt;=1,"●",IF(CJ$8&lt;($D30+$E30*$G30),"●","■")),""))</x:f>
      </x:c>
      <x:c r="CK30" s="63" t="str">
        <x:f>IF($B30="","",IF(AND(CK$8&lt;=$F30,CK$8&gt;=$D30),IF($G30&gt;=1,"●",IF(CK$8&lt;($D30+$E30*$G30),"●","■")),""))</x:f>
      </x:c>
      <x:c r="CL30" s="63" t="str">
        <x:f>IF($B30="","",IF(AND(CL$8&lt;=$F30,CL$8&gt;=$D30),IF($G30&gt;=1,"●",IF(CL$8&lt;($D30+$E30*$G30),"●","■")),""))</x:f>
      </x:c>
      <x:c r="CM30" s="63" t="str">
        <x:f>IF($B30="","",IF(AND(CM$8&lt;=$F30,CM$8&gt;=$D30),IF($G30&gt;=1,"●",IF(CM$8&lt;($D30+$E30*$G30),"●","■")),""))</x:f>
      </x:c>
      <x:c r="CN30" s="63" t="str">
        <x:f>IF($B30="","",IF(AND(CN$8&lt;=$F30,CN$8&gt;=$D30),IF($G30&gt;=1,"●",IF(CN$8&lt;($D30+$E30*$G30),"●","■")),""))</x:f>
      </x:c>
      <x:c r="CO30" s="63" t="str">
        <x:f>IF($B30="","",IF(AND(CO$8&lt;=$F30,CO$8&gt;=$D30),IF($G30&gt;=1,"●",IF(CO$8&lt;($D30+$E30*$G30),"●","■")),""))</x:f>
      </x:c>
      <x:c r="CP30" s="63" t="str">
        <x:f>IF($B30="","",IF(AND(CP$8&lt;=$F30,CP$8&gt;=$D30),IF($G30&gt;=1,"●",IF(CP$8&lt;($D30+$E30*$G30),"●","■")),""))</x:f>
      </x:c>
      <x:c r="CQ30" s="63" t="str">
        <x:f>IF($B30="","",IF(AND(CQ$8&lt;=$F30,CQ$8&gt;=$D30),IF($G30&gt;=1,"●",IF(CQ$8&lt;($D30+$E30*$G30),"●","■")),""))</x:f>
      </x:c>
      <x:c r="CR30" s="63" t="str">
        <x:f>IF($B30="","",IF(AND(CR$8&lt;=$F30,CR$8&gt;=$D30),IF($G30&gt;=1,"●",IF(CR$8&lt;($D30+$E30*$G30),"●","■")),""))</x:f>
      </x:c>
      <x:c r="CS30" s="63" t="str">
        <x:f>IF($B30="","",IF(AND(CS$8&lt;=$F30,CS$8&gt;=$D30),IF($G30&gt;=1,"●",IF(CS$8&lt;($D30+$E30*$G30),"●","■")),""))</x:f>
      </x:c>
      <x:c r="CT30" s="63" t="str">
        <x:f>IF($B30="","",IF(AND(CT$8&lt;=$F30,CT$8&gt;=$D30),IF($G30&gt;=1,"●",IF(CT$8&lt;($D30+$E30*$G30),"●","■")),""))</x:f>
      </x:c>
      <x:c r="CU30" s="63" t="str">
        <x:f>IF($B30="","",IF(AND(CU$8&lt;=$F30,CU$8&gt;=$D30),IF($G30&gt;=1,"●",IF(CU$8&lt;($D30+$E30*$G30),"●","■")),""))</x:f>
      </x:c>
    </x:row>
    <x:row r="31" ht="25" customHeight="1">
      <x:c r="A31" t="n">
        <x:v>22</x:v>
      </x:c>
      <x:c r="B31" s="44"/>
      <x:c r="C31" s="44"/>
      <x:c r="D31" s="45"/>
      <x:c r="E31" s="44"/>
      <x:c r="F31" s="50" t="str">
        <x:f>IF(OR(D31="",E31=""),"",D31+E31-1)</x:f>
      </x:c>
      <x:c r="G31" s="48" t="n">
        <x:v>0</x:v>
      </x:c>
      <x:c r="H31" s="52" t="str">
        <x:f>IF(B31="","",IF(G31&gt;=1,"Finalizada",IF(AND(F31&lt;TODAY(),F31&lt;&gt;""),"Atrasada",IF(D31&gt;TODAY(),"Pendiente","En curso"))))</x:f>
      </x:c>
      <x:c r="I31" s="44"/>
      <x:c r="J31" s="63" t="str">
        <x:f>IF($B31="","",IF(AND(J$8&lt;=$F31,J$8&gt;=$D31),IF($G31&gt;=1,"●",IF(J$8&lt;($D31+$E31*$G31),"●","■")),""))</x:f>
      </x:c>
      <x:c r="K31" s="63" t="str">
        <x:f>IF($B31="","",IF(AND(K$8&lt;=$F31,K$8&gt;=$D31),IF($G31&gt;=1,"●",IF(K$8&lt;($D31+$E31*$G31),"●","■")),""))</x:f>
      </x:c>
      <x:c r="L31" s="63" t="str">
        <x:f>IF($B31="","",IF(AND(L$8&lt;=$F31,L$8&gt;=$D31),IF($G31&gt;=1,"●",IF(L$8&lt;($D31+$E31*$G31),"●","■")),""))</x:f>
      </x:c>
      <x:c r="M31" s="63" t="str">
        <x:f>IF($B31="","",IF(AND(M$8&lt;=$F31,M$8&gt;=$D31),IF($G31&gt;=1,"●",IF(M$8&lt;($D31+$E31*$G31),"●","■")),""))</x:f>
      </x:c>
      <x:c r="N31" s="63" t="str">
        <x:f>IF($B31="","",IF(AND(N$8&lt;=$F31,N$8&gt;=$D31),IF($G31&gt;=1,"●",IF(N$8&lt;($D31+$E31*$G31),"●","■")),""))</x:f>
      </x:c>
      <x:c r="O31" s="63" t="str">
        <x:f>IF($B31="","",IF(AND(O$8&lt;=$F31,O$8&gt;=$D31),IF($G31&gt;=1,"●",IF(O$8&lt;($D31+$E31*$G31),"●","■")),""))</x:f>
      </x:c>
      <x:c r="P31" s="63" t="str">
        <x:f>IF($B31="","",IF(AND(P$8&lt;=$F31,P$8&gt;=$D31),IF($G31&gt;=1,"●",IF(P$8&lt;($D31+$E31*$G31),"●","■")),""))</x:f>
      </x:c>
      <x:c r="Q31" s="63" t="str">
        <x:f>IF($B31="","",IF(AND(Q$8&lt;=$F31,Q$8&gt;=$D31),IF($G31&gt;=1,"●",IF(Q$8&lt;($D31+$E31*$G31),"●","■")),""))</x:f>
      </x:c>
      <x:c r="R31" s="63" t="str">
        <x:f>IF($B31="","",IF(AND(R$8&lt;=$F31,R$8&gt;=$D31),IF($G31&gt;=1,"●",IF(R$8&lt;($D31+$E31*$G31),"●","■")),""))</x:f>
      </x:c>
      <x:c r="S31" s="63" t="str">
        <x:f>IF($B31="","",IF(AND(S$8&lt;=$F31,S$8&gt;=$D31),IF($G31&gt;=1,"●",IF(S$8&lt;($D31+$E31*$G31),"●","■")),""))</x:f>
      </x:c>
      <x:c r="T31" s="63" t="str">
        <x:f>IF($B31="","",IF(AND(T$8&lt;=$F31,T$8&gt;=$D31),IF($G31&gt;=1,"●",IF(T$8&lt;($D31+$E31*$G31),"●","■")),""))</x:f>
      </x:c>
      <x:c r="U31" s="63" t="str">
        <x:f>IF($B31="","",IF(AND(U$8&lt;=$F31,U$8&gt;=$D31),IF($G31&gt;=1,"●",IF(U$8&lt;($D31+$E31*$G31),"●","■")),""))</x:f>
      </x:c>
      <x:c r="V31" s="63" t="str">
        <x:f>IF($B31="","",IF(AND(V$8&lt;=$F31,V$8&gt;=$D31),IF($G31&gt;=1,"●",IF(V$8&lt;($D31+$E31*$G31),"●","■")),""))</x:f>
      </x:c>
      <x:c r="W31" s="63" t="str">
        <x:f>IF($B31="","",IF(AND(W$8&lt;=$F31,W$8&gt;=$D31),IF($G31&gt;=1,"●",IF(W$8&lt;($D31+$E31*$G31),"●","■")),""))</x:f>
      </x:c>
      <x:c r="X31" s="63" t="str">
        <x:f>IF($B31="","",IF(AND(X$8&lt;=$F31,X$8&gt;=$D31),IF($G31&gt;=1,"●",IF(X$8&lt;($D31+$E31*$G31),"●","■")),""))</x:f>
      </x:c>
      <x:c r="Y31" s="63" t="str">
        <x:f>IF($B31="","",IF(AND(Y$8&lt;=$F31,Y$8&gt;=$D31),IF($G31&gt;=1,"●",IF(Y$8&lt;($D31+$E31*$G31),"●","■")),""))</x:f>
      </x:c>
      <x:c r="Z31" s="63" t="str">
        <x:f>IF($B31="","",IF(AND(Z$8&lt;=$F31,Z$8&gt;=$D31),IF($G31&gt;=1,"●",IF(Z$8&lt;($D31+$E31*$G31),"●","■")),""))</x:f>
      </x:c>
      <x:c r="AA31" s="63" t="str">
        <x:f>IF($B31="","",IF(AND(AA$8&lt;=$F31,AA$8&gt;=$D31),IF($G31&gt;=1,"●",IF(AA$8&lt;($D31+$E31*$G31),"●","■")),""))</x:f>
      </x:c>
      <x:c r="AB31" s="63" t="str">
        <x:f>IF($B31="","",IF(AND(AB$8&lt;=$F31,AB$8&gt;=$D31),IF($G31&gt;=1,"●",IF(AB$8&lt;($D31+$E31*$G31),"●","■")),""))</x:f>
      </x:c>
      <x:c r="AC31" s="63" t="str">
        <x:f>IF($B31="","",IF(AND(AC$8&lt;=$F31,AC$8&gt;=$D31),IF($G31&gt;=1,"●",IF(AC$8&lt;($D31+$E31*$G31),"●","■")),""))</x:f>
      </x:c>
      <x:c r="AD31" s="63" t="str">
        <x:f>IF($B31="","",IF(AND(AD$8&lt;=$F31,AD$8&gt;=$D31),IF($G31&gt;=1,"●",IF(AD$8&lt;($D31+$E31*$G31),"●","■")),""))</x:f>
      </x:c>
      <x:c r="AE31" s="63" t="str">
        <x:f>IF($B31="","",IF(AND(AE$8&lt;=$F31,AE$8&gt;=$D31),IF($G31&gt;=1,"●",IF(AE$8&lt;($D31+$E31*$G31),"●","■")),""))</x:f>
      </x:c>
      <x:c r="AF31" s="63" t="str">
        <x:f>IF($B31="","",IF(AND(AF$8&lt;=$F31,AF$8&gt;=$D31),IF($G31&gt;=1,"●",IF(AF$8&lt;($D31+$E31*$G31),"●","■")),""))</x:f>
      </x:c>
      <x:c r="AG31" s="63" t="str">
        <x:f>IF($B31="","",IF(AND(AG$8&lt;=$F31,AG$8&gt;=$D31),IF($G31&gt;=1,"●",IF(AG$8&lt;($D31+$E31*$G31),"●","■")),""))</x:f>
      </x:c>
      <x:c r="AH31" s="63" t="str">
        <x:f>IF($B31="","",IF(AND(AH$8&lt;=$F31,AH$8&gt;=$D31),IF($G31&gt;=1,"●",IF(AH$8&lt;($D31+$E31*$G31),"●","■")),""))</x:f>
      </x:c>
      <x:c r="AI31" s="63" t="str">
        <x:f>IF($B31="","",IF(AND(AI$8&lt;=$F31,AI$8&gt;=$D31),IF($G31&gt;=1,"●",IF(AI$8&lt;($D31+$E31*$G31),"●","■")),""))</x:f>
      </x:c>
      <x:c r="AJ31" s="63" t="str">
        <x:f>IF($B31="","",IF(AND(AJ$8&lt;=$F31,AJ$8&gt;=$D31),IF($G31&gt;=1,"●",IF(AJ$8&lt;($D31+$E31*$G31),"●","■")),""))</x:f>
      </x:c>
      <x:c r="AK31" s="63" t="str">
        <x:f>IF($B31="","",IF(AND(AK$8&lt;=$F31,AK$8&gt;=$D31),IF($G31&gt;=1,"●",IF(AK$8&lt;($D31+$E31*$G31),"●","■")),""))</x:f>
      </x:c>
      <x:c r="AL31" s="63" t="str">
        <x:f>IF($B31="","",IF(AND(AL$8&lt;=$F31,AL$8&gt;=$D31),IF($G31&gt;=1,"●",IF(AL$8&lt;($D31+$E31*$G31),"●","■")),""))</x:f>
      </x:c>
      <x:c r="AM31" s="63" t="str">
        <x:f>IF($B31="","",IF(AND(AM$8&lt;=$F31,AM$8&gt;=$D31),IF($G31&gt;=1,"●",IF(AM$8&lt;($D31+$E31*$G31),"●","■")),""))</x:f>
      </x:c>
      <x:c r="AN31" s="63" t="str">
        <x:f>IF($B31="","",IF(AND(AN$8&lt;=$F31,AN$8&gt;=$D31),IF($G31&gt;=1,"●",IF(AN$8&lt;($D31+$E31*$G31),"●","■")),""))</x:f>
      </x:c>
      <x:c r="AO31" s="63" t="str">
        <x:f>IF($B31="","",IF(AND(AO$8&lt;=$F31,AO$8&gt;=$D31),IF($G31&gt;=1,"●",IF(AO$8&lt;($D31+$E31*$G31),"●","■")),""))</x:f>
      </x:c>
      <x:c r="AP31" s="63" t="str">
        <x:f>IF($B31="","",IF(AND(AP$8&lt;=$F31,AP$8&gt;=$D31),IF($G31&gt;=1,"●",IF(AP$8&lt;($D31+$E31*$G31),"●","■")),""))</x:f>
      </x:c>
      <x:c r="AQ31" s="63" t="str">
        <x:f>IF($B31="","",IF(AND(AQ$8&lt;=$F31,AQ$8&gt;=$D31),IF($G31&gt;=1,"●",IF(AQ$8&lt;($D31+$E31*$G31),"●","■")),""))</x:f>
      </x:c>
      <x:c r="AR31" s="63" t="str">
        <x:f>IF($B31="","",IF(AND(AR$8&lt;=$F31,AR$8&gt;=$D31),IF($G31&gt;=1,"●",IF(AR$8&lt;($D31+$E31*$G31),"●","■")),""))</x:f>
      </x:c>
      <x:c r="AS31" s="63" t="str">
        <x:f>IF($B31="","",IF(AND(AS$8&lt;=$F31,AS$8&gt;=$D31),IF($G31&gt;=1,"●",IF(AS$8&lt;($D31+$E31*$G31),"●","■")),""))</x:f>
      </x:c>
      <x:c r="AT31" s="63" t="str">
        <x:f>IF($B31="","",IF(AND(AT$8&lt;=$F31,AT$8&gt;=$D31),IF($G31&gt;=1,"●",IF(AT$8&lt;($D31+$E31*$G31),"●","■")),""))</x:f>
      </x:c>
      <x:c r="AU31" s="63" t="str">
        <x:f>IF($B31="","",IF(AND(AU$8&lt;=$F31,AU$8&gt;=$D31),IF($G31&gt;=1,"●",IF(AU$8&lt;($D31+$E31*$G31),"●","■")),""))</x:f>
      </x:c>
      <x:c r="AV31" s="63" t="str">
        <x:f>IF($B31="","",IF(AND(AV$8&lt;=$F31,AV$8&gt;=$D31),IF($G31&gt;=1,"●",IF(AV$8&lt;($D31+$E31*$G31),"●","■")),""))</x:f>
      </x:c>
      <x:c r="AW31" s="63" t="str">
        <x:f>IF($B31="","",IF(AND(AW$8&lt;=$F31,AW$8&gt;=$D31),IF($G31&gt;=1,"●",IF(AW$8&lt;($D31+$E31*$G31),"●","■")),""))</x:f>
      </x:c>
      <x:c r="AX31" s="63" t="str">
        <x:f>IF($B31="","",IF(AND(AX$8&lt;=$F31,AX$8&gt;=$D31),IF($G31&gt;=1,"●",IF(AX$8&lt;($D31+$E31*$G31),"●","■")),""))</x:f>
      </x:c>
      <x:c r="AY31" s="63" t="str">
        <x:f>IF($B31="","",IF(AND(AY$8&lt;=$F31,AY$8&gt;=$D31),IF($G31&gt;=1,"●",IF(AY$8&lt;($D31+$E31*$G31),"●","■")),""))</x:f>
      </x:c>
      <x:c r="AZ31" s="63" t="str">
        <x:f>IF($B31="","",IF(AND(AZ$8&lt;=$F31,AZ$8&gt;=$D31),IF($G31&gt;=1,"●",IF(AZ$8&lt;($D31+$E31*$G31),"●","■")),""))</x:f>
      </x:c>
      <x:c r="BA31" s="63" t="str">
        <x:f>IF($B31="","",IF(AND(BA$8&lt;=$F31,BA$8&gt;=$D31),IF($G31&gt;=1,"●",IF(BA$8&lt;($D31+$E31*$G31),"●","■")),""))</x:f>
      </x:c>
      <x:c r="BB31" s="63" t="str">
        <x:f>IF($B31="","",IF(AND(BB$8&lt;=$F31,BB$8&gt;=$D31),IF($G31&gt;=1,"●",IF(BB$8&lt;($D31+$E31*$G31),"●","■")),""))</x:f>
      </x:c>
      <x:c r="BC31" s="63" t="str">
        <x:f>IF($B31="","",IF(AND(BC$8&lt;=$F31,BC$8&gt;=$D31),IF($G31&gt;=1,"●",IF(BC$8&lt;($D31+$E31*$G31),"●","■")),""))</x:f>
      </x:c>
      <x:c r="BD31" s="63" t="str">
        <x:f>IF($B31="","",IF(AND(BD$8&lt;=$F31,BD$8&gt;=$D31),IF($G31&gt;=1,"●",IF(BD$8&lt;($D31+$E31*$G31),"●","■")),""))</x:f>
      </x:c>
      <x:c r="BE31" s="63" t="str">
        <x:f>IF($B31="","",IF(AND(BE$8&lt;=$F31,BE$8&gt;=$D31),IF($G31&gt;=1,"●",IF(BE$8&lt;($D31+$E31*$G31),"●","■")),""))</x:f>
      </x:c>
      <x:c r="BF31" s="63" t="str">
        <x:f>IF($B31="","",IF(AND(BF$8&lt;=$F31,BF$8&gt;=$D31),IF($G31&gt;=1,"●",IF(BF$8&lt;($D31+$E31*$G31),"●","■")),""))</x:f>
      </x:c>
      <x:c r="BG31" s="63" t="str">
        <x:f>IF($B31="","",IF(AND(BG$8&lt;=$F31,BG$8&gt;=$D31),IF($G31&gt;=1,"●",IF(BG$8&lt;($D31+$E31*$G31),"●","■")),""))</x:f>
      </x:c>
      <x:c r="BH31" s="63" t="str">
        <x:f>IF($B31="","",IF(AND(BH$8&lt;=$F31,BH$8&gt;=$D31),IF($G31&gt;=1,"●",IF(BH$8&lt;($D31+$E31*$G31),"●","■")),""))</x:f>
      </x:c>
      <x:c r="BI31" s="63" t="str">
        <x:f>IF($B31="","",IF(AND(BI$8&lt;=$F31,BI$8&gt;=$D31),IF($G31&gt;=1,"●",IF(BI$8&lt;($D31+$E31*$G31),"●","■")),""))</x:f>
      </x:c>
      <x:c r="BJ31" s="63" t="str">
        <x:f>IF($B31="","",IF(AND(BJ$8&lt;=$F31,BJ$8&gt;=$D31),IF($G31&gt;=1,"●",IF(BJ$8&lt;($D31+$E31*$G31),"●","■")),""))</x:f>
      </x:c>
      <x:c r="BK31" s="63" t="str">
        <x:f>IF($B31="","",IF(AND(BK$8&lt;=$F31,BK$8&gt;=$D31),IF($G31&gt;=1,"●",IF(BK$8&lt;($D31+$E31*$G31),"●","■")),""))</x:f>
      </x:c>
      <x:c r="BL31" s="63" t="str">
        <x:f>IF($B31="","",IF(AND(BL$8&lt;=$F31,BL$8&gt;=$D31),IF($G31&gt;=1,"●",IF(BL$8&lt;($D31+$E31*$G31),"●","■")),""))</x:f>
      </x:c>
      <x:c r="BM31" s="63" t="str">
        <x:f>IF($B31="","",IF(AND(BM$8&lt;=$F31,BM$8&gt;=$D31),IF($G31&gt;=1,"●",IF(BM$8&lt;($D31+$E31*$G31),"●","■")),""))</x:f>
      </x:c>
      <x:c r="BN31" s="63" t="str">
        <x:f>IF($B31="","",IF(AND(BN$8&lt;=$F31,BN$8&gt;=$D31),IF($G31&gt;=1,"●",IF(BN$8&lt;($D31+$E31*$G31),"●","■")),""))</x:f>
      </x:c>
      <x:c r="BO31" s="63" t="str">
        <x:f>IF($B31="","",IF(AND(BO$8&lt;=$F31,BO$8&gt;=$D31),IF($G31&gt;=1,"●",IF(BO$8&lt;($D31+$E31*$G31),"●","■")),""))</x:f>
      </x:c>
      <x:c r="BP31" s="63" t="str">
        <x:f>IF($B31="","",IF(AND(BP$8&lt;=$F31,BP$8&gt;=$D31),IF($G31&gt;=1,"●",IF(BP$8&lt;($D31+$E31*$G31),"●","■")),""))</x:f>
      </x:c>
      <x:c r="BQ31" s="63" t="str">
        <x:f>IF($B31="","",IF(AND(BQ$8&lt;=$F31,BQ$8&gt;=$D31),IF($G31&gt;=1,"●",IF(BQ$8&lt;($D31+$E31*$G31),"●","■")),""))</x:f>
      </x:c>
      <x:c r="BR31" s="63" t="str">
        <x:f>IF($B31="","",IF(AND(BR$8&lt;=$F31,BR$8&gt;=$D31),IF($G31&gt;=1,"●",IF(BR$8&lt;($D31+$E31*$G31),"●","■")),""))</x:f>
      </x:c>
      <x:c r="BS31" s="63" t="str">
        <x:f>IF($B31="","",IF(AND(BS$8&lt;=$F31,BS$8&gt;=$D31),IF($G31&gt;=1,"●",IF(BS$8&lt;($D31+$E31*$G31),"●","■")),""))</x:f>
      </x:c>
      <x:c r="BT31" s="63" t="str">
        <x:f>IF($B31="","",IF(AND(BT$8&lt;=$F31,BT$8&gt;=$D31),IF($G31&gt;=1,"●",IF(BT$8&lt;($D31+$E31*$G31),"●","■")),""))</x:f>
      </x:c>
      <x:c r="BU31" s="63" t="str">
        <x:f>IF($B31="","",IF(AND(BU$8&lt;=$F31,BU$8&gt;=$D31),IF($G31&gt;=1,"●",IF(BU$8&lt;($D31+$E31*$G31),"●","■")),""))</x:f>
      </x:c>
      <x:c r="BV31" s="63" t="str">
        <x:f>IF($B31="","",IF(AND(BV$8&lt;=$F31,BV$8&gt;=$D31),IF($G31&gt;=1,"●",IF(BV$8&lt;($D31+$E31*$G31),"●","■")),""))</x:f>
      </x:c>
      <x:c r="BW31" s="63" t="str">
        <x:f>IF($B31="","",IF(AND(BW$8&lt;=$F31,BW$8&gt;=$D31),IF($G31&gt;=1,"●",IF(BW$8&lt;($D31+$E31*$G31),"●","■")),""))</x:f>
      </x:c>
      <x:c r="BX31" s="63" t="str">
        <x:f>IF($B31="","",IF(AND(BX$8&lt;=$F31,BX$8&gt;=$D31),IF($G31&gt;=1,"●",IF(BX$8&lt;($D31+$E31*$G31),"●","■")),""))</x:f>
      </x:c>
      <x:c r="BY31" s="63" t="str">
        <x:f>IF($B31="","",IF(AND(BY$8&lt;=$F31,BY$8&gt;=$D31),IF($G31&gt;=1,"●",IF(BY$8&lt;($D31+$E31*$G31),"●","■")),""))</x:f>
      </x:c>
      <x:c r="BZ31" s="63" t="str">
        <x:f>IF($B31="","",IF(AND(BZ$8&lt;=$F31,BZ$8&gt;=$D31),IF($G31&gt;=1,"●",IF(BZ$8&lt;($D31+$E31*$G31),"●","■")),""))</x:f>
      </x:c>
      <x:c r="CA31" s="63" t="str">
        <x:f>IF($B31="","",IF(AND(CA$8&lt;=$F31,CA$8&gt;=$D31),IF($G31&gt;=1,"●",IF(CA$8&lt;($D31+$E31*$G31),"●","■")),""))</x:f>
      </x:c>
      <x:c r="CB31" s="63" t="str">
        <x:f>IF($B31="","",IF(AND(CB$8&lt;=$F31,CB$8&gt;=$D31),IF($G31&gt;=1,"●",IF(CB$8&lt;($D31+$E31*$G31),"●","■")),""))</x:f>
      </x:c>
      <x:c r="CC31" s="63" t="str">
        <x:f>IF($B31="","",IF(AND(CC$8&lt;=$F31,CC$8&gt;=$D31),IF($G31&gt;=1,"●",IF(CC$8&lt;($D31+$E31*$G31),"●","■")),""))</x:f>
      </x:c>
      <x:c r="CD31" s="63" t="str">
        <x:f>IF($B31="","",IF(AND(CD$8&lt;=$F31,CD$8&gt;=$D31),IF($G31&gt;=1,"●",IF(CD$8&lt;($D31+$E31*$G31),"●","■")),""))</x:f>
      </x:c>
      <x:c r="CE31" s="63" t="str">
        <x:f>IF($B31="","",IF(AND(CE$8&lt;=$F31,CE$8&gt;=$D31),IF($G31&gt;=1,"●",IF(CE$8&lt;($D31+$E31*$G31),"●","■")),""))</x:f>
      </x:c>
      <x:c r="CF31" s="63" t="str">
        <x:f>IF($B31="","",IF(AND(CF$8&lt;=$F31,CF$8&gt;=$D31),IF($G31&gt;=1,"●",IF(CF$8&lt;($D31+$E31*$G31),"●","■")),""))</x:f>
      </x:c>
      <x:c r="CG31" s="63" t="str">
        <x:f>IF($B31="","",IF(AND(CG$8&lt;=$F31,CG$8&gt;=$D31),IF($G31&gt;=1,"●",IF(CG$8&lt;($D31+$E31*$G31),"●","■")),""))</x:f>
      </x:c>
      <x:c r="CH31" s="63" t="str">
        <x:f>IF($B31="","",IF(AND(CH$8&lt;=$F31,CH$8&gt;=$D31),IF($G31&gt;=1,"●",IF(CH$8&lt;($D31+$E31*$G31),"●","■")),""))</x:f>
      </x:c>
      <x:c r="CI31" s="63" t="str">
        <x:f>IF($B31="","",IF(AND(CI$8&lt;=$F31,CI$8&gt;=$D31),IF($G31&gt;=1,"●",IF(CI$8&lt;($D31+$E31*$G31),"●","■")),""))</x:f>
      </x:c>
      <x:c r="CJ31" s="63" t="str">
        <x:f>IF($B31="","",IF(AND(CJ$8&lt;=$F31,CJ$8&gt;=$D31),IF($G31&gt;=1,"●",IF(CJ$8&lt;($D31+$E31*$G31),"●","■")),""))</x:f>
      </x:c>
      <x:c r="CK31" s="63" t="str">
        <x:f>IF($B31="","",IF(AND(CK$8&lt;=$F31,CK$8&gt;=$D31),IF($G31&gt;=1,"●",IF(CK$8&lt;($D31+$E31*$G31),"●","■")),""))</x:f>
      </x:c>
      <x:c r="CL31" s="63" t="str">
        <x:f>IF($B31="","",IF(AND(CL$8&lt;=$F31,CL$8&gt;=$D31),IF($G31&gt;=1,"●",IF(CL$8&lt;($D31+$E31*$G31),"●","■")),""))</x:f>
      </x:c>
      <x:c r="CM31" s="63" t="str">
        <x:f>IF($B31="","",IF(AND(CM$8&lt;=$F31,CM$8&gt;=$D31),IF($G31&gt;=1,"●",IF(CM$8&lt;($D31+$E31*$G31),"●","■")),""))</x:f>
      </x:c>
      <x:c r="CN31" s="63" t="str">
        <x:f>IF($B31="","",IF(AND(CN$8&lt;=$F31,CN$8&gt;=$D31),IF($G31&gt;=1,"●",IF(CN$8&lt;($D31+$E31*$G31),"●","■")),""))</x:f>
      </x:c>
      <x:c r="CO31" s="63" t="str">
        <x:f>IF($B31="","",IF(AND(CO$8&lt;=$F31,CO$8&gt;=$D31),IF($G31&gt;=1,"●",IF(CO$8&lt;($D31+$E31*$G31),"●","■")),""))</x:f>
      </x:c>
      <x:c r="CP31" s="63" t="str">
        <x:f>IF($B31="","",IF(AND(CP$8&lt;=$F31,CP$8&gt;=$D31),IF($G31&gt;=1,"●",IF(CP$8&lt;($D31+$E31*$G31),"●","■")),""))</x:f>
      </x:c>
      <x:c r="CQ31" s="63" t="str">
        <x:f>IF($B31="","",IF(AND(CQ$8&lt;=$F31,CQ$8&gt;=$D31),IF($G31&gt;=1,"●",IF(CQ$8&lt;($D31+$E31*$G31),"●","■")),""))</x:f>
      </x:c>
      <x:c r="CR31" s="63" t="str">
        <x:f>IF($B31="","",IF(AND(CR$8&lt;=$F31,CR$8&gt;=$D31),IF($G31&gt;=1,"●",IF(CR$8&lt;($D31+$E31*$G31),"●","■")),""))</x:f>
      </x:c>
      <x:c r="CS31" s="63" t="str">
        <x:f>IF($B31="","",IF(AND(CS$8&lt;=$F31,CS$8&gt;=$D31),IF($G31&gt;=1,"●",IF(CS$8&lt;($D31+$E31*$G31),"●","■")),""))</x:f>
      </x:c>
      <x:c r="CT31" s="63" t="str">
        <x:f>IF($B31="","",IF(AND(CT$8&lt;=$F31,CT$8&gt;=$D31),IF($G31&gt;=1,"●",IF(CT$8&lt;($D31+$E31*$G31),"●","■")),""))</x:f>
      </x:c>
      <x:c r="CU31" s="63" t="str">
        <x:f>IF($B31="","",IF(AND(CU$8&lt;=$F31,CU$8&gt;=$D31),IF($G31&gt;=1,"●",IF(CU$8&lt;($D31+$E31*$G31),"●","■")),""))</x:f>
      </x:c>
    </x:row>
    <x:row r="32" ht="25" customHeight="1">
      <x:c r="A32" t="n">
        <x:v>23</x:v>
      </x:c>
      <x:c r="B32" s="44"/>
      <x:c r="C32" s="44"/>
      <x:c r="D32" s="45"/>
      <x:c r="E32" s="44"/>
      <x:c r="F32" s="50" t="str">
        <x:f>IF(OR(D32="",E32=""),"",D32+E32-1)</x:f>
      </x:c>
      <x:c r="G32" s="48" t="n">
        <x:v>0</x:v>
      </x:c>
      <x:c r="H32" s="52" t="str">
        <x:f>IF(B32="","",IF(G32&gt;=1,"Finalizada",IF(AND(F32&lt;TODAY(),F32&lt;&gt;""),"Atrasada",IF(D32&gt;TODAY(),"Pendiente","En curso"))))</x:f>
      </x:c>
      <x:c r="I32" s="44"/>
      <x:c r="J32" s="63" t="str">
        <x:f>IF($B32="","",IF(AND(J$8&lt;=$F32,J$8&gt;=$D32),IF($G32&gt;=1,"●",IF(J$8&lt;($D32+$E32*$G32),"●","■")),""))</x:f>
      </x:c>
      <x:c r="K32" s="63" t="str">
        <x:f>IF($B32="","",IF(AND(K$8&lt;=$F32,K$8&gt;=$D32),IF($G32&gt;=1,"●",IF(K$8&lt;($D32+$E32*$G32),"●","■")),""))</x:f>
      </x:c>
      <x:c r="L32" s="63" t="str">
        <x:f>IF($B32="","",IF(AND(L$8&lt;=$F32,L$8&gt;=$D32),IF($G32&gt;=1,"●",IF(L$8&lt;($D32+$E32*$G32),"●","■")),""))</x:f>
      </x:c>
      <x:c r="M32" s="63" t="str">
        <x:f>IF($B32="","",IF(AND(M$8&lt;=$F32,M$8&gt;=$D32),IF($G32&gt;=1,"●",IF(M$8&lt;($D32+$E32*$G32),"●","■")),""))</x:f>
      </x:c>
      <x:c r="N32" s="63" t="str">
        <x:f>IF($B32="","",IF(AND(N$8&lt;=$F32,N$8&gt;=$D32),IF($G32&gt;=1,"●",IF(N$8&lt;($D32+$E32*$G32),"●","■")),""))</x:f>
      </x:c>
      <x:c r="O32" s="63" t="str">
        <x:f>IF($B32="","",IF(AND(O$8&lt;=$F32,O$8&gt;=$D32),IF($G32&gt;=1,"●",IF(O$8&lt;($D32+$E32*$G32),"●","■")),""))</x:f>
      </x:c>
      <x:c r="P32" s="63" t="str">
        <x:f>IF($B32="","",IF(AND(P$8&lt;=$F32,P$8&gt;=$D32),IF($G32&gt;=1,"●",IF(P$8&lt;($D32+$E32*$G32),"●","■")),""))</x:f>
      </x:c>
      <x:c r="Q32" s="63" t="str">
        <x:f>IF($B32="","",IF(AND(Q$8&lt;=$F32,Q$8&gt;=$D32),IF($G32&gt;=1,"●",IF(Q$8&lt;($D32+$E32*$G32),"●","■")),""))</x:f>
      </x:c>
      <x:c r="R32" s="63" t="str">
        <x:f>IF($B32="","",IF(AND(R$8&lt;=$F32,R$8&gt;=$D32),IF($G32&gt;=1,"●",IF(R$8&lt;($D32+$E32*$G32),"●","■")),""))</x:f>
      </x:c>
      <x:c r="S32" s="63" t="str">
        <x:f>IF($B32="","",IF(AND(S$8&lt;=$F32,S$8&gt;=$D32),IF($G32&gt;=1,"●",IF(S$8&lt;($D32+$E32*$G32),"●","■")),""))</x:f>
      </x:c>
      <x:c r="T32" s="63" t="str">
        <x:f>IF($B32="","",IF(AND(T$8&lt;=$F32,T$8&gt;=$D32),IF($G32&gt;=1,"●",IF(T$8&lt;($D32+$E32*$G32),"●","■")),""))</x:f>
      </x:c>
      <x:c r="U32" s="63" t="str">
        <x:f>IF($B32="","",IF(AND(U$8&lt;=$F32,U$8&gt;=$D32),IF($G32&gt;=1,"●",IF(U$8&lt;($D32+$E32*$G32),"●","■")),""))</x:f>
      </x:c>
      <x:c r="V32" s="63" t="str">
        <x:f>IF($B32="","",IF(AND(V$8&lt;=$F32,V$8&gt;=$D32),IF($G32&gt;=1,"●",IF(V$8&lt;($D32+$E32*$G32),"●","■")),""))</x:f>
      </x:c>
      <x:c r="W32" s="63" t="str">
        <x:f>IF($B32="","",IF(AND(W$8&lt;=$F32,W$8&gt;=$D32),IF($G32&gt;=1,"●",IF(W$8&lt;($D32+$E32*$G32),"●","■")),""))</x:f>
      </x:c>
      <x:c r="X32" s="63" t="str">
        <x:f>IF($B32="","",IF(AND(X$8&lt;=$F32,X$8&gt;=$D32),IF($G32&gt;=1,"●",IF(X$8&lt;($D32+$E32*$G32),"●","■")),""))</x:f>
      </x:c>
      <x:c r="Y32" s="63" t="str">
        <x:f>IF($B32="","",IF(AND(Y$8&lt;=$F32,Y$8&gt;=$D32),IF($G32&gt;=1,"●",IF(Y$8&lt;($D32+$E32*$G32),"●","■")),""))</x:f>
      </x:c>
      <x:c r="Z32" s="63" t="str">
        <x:f>IF($B32="","",IF(AND(Z$8&lt;=$F32,Z$8&gt;=$D32),IF($G32&gt;=1,"●",IF(Z$8&lt;($D32+$E32*$G32),"●","■")),""))</x:f>
      </x:c>
      <x:c r="AA32" s="63" t="str">
        <x:f>IF($B32="","",IF(AND(AA$8&lt;=$F32,AA$8&gt;=$D32),IF($G32&gt;=1,"●",IF(AA$8&lt;($D32+$E32*$G32),"●","■")),""))</x:f>
      </x:c>
      <x:c r="AB32" s="63" t="str">
        <x:f>IF($B32="","",IF(AND(AB$8&lt;=$F32,AB$8&gt;=$D32),IF($G32&gt;=1,"●",IF(AB$8&lt;($D32+$E32*$G32),"●","■")),""))</x:f>
      </x:c>
      <x:c r="AC32" s="63" t="str">
        <x:f>IF($B32="","",IF(AND(AC$8&lt;=$F32,AC$8&gt;=$D32),IF($G32&gt;=1,"●",IF(AC$8&lt;($D32+$E32*$G32),"●","■")),""))</x:f>
      </x:c>
      <x:c r="AD32" s="63" t="str">
        <x:f>IF($B32="","",IF(AND(AD$8&lt;=$F32,AD$8&gt;=$D32),IF($G32&gt;=1,"●",IF(AD$8&lt;($D32+$E32*$G32),"●","■")),""))</x:f>
      </x:c>
      <x:c r="AE32" s="63" t="str">
        <x:f>IF($B32="","",IF(AND(AE$8&lt;=$F32,AE$8&gt;=$D32),IF($G32&gt;=1,"●",IF(AE$8&lt;($D32+$E32*$G32),"●","■")),""))</x:f>
      </x:c>
      <x:c r="AF32" s="63" t="str">
        <x:f>IF($B32="","",IF(AND(AF$8&lt;=$F32,AF$8&gt;=$D32),IF($G32&gt;=1,"●",IF(AF$8&lt;($D32+$E32*$G32),"●","■")),""))</x:f>
      </x:c>
      <x:c r="AG32" s="63" t="str">
        <x:f>IF($B32="","",IF(AND(AG$8&lt;=$F32,AG$8&gt;=$D32),IF($G32&gt;=1,"●",IF(AG$8&lt;($D32+$E32*$G32),"●","■")),""))</x:f>
      </x:c>
      <x:c r="AH32" s="63" t="str">
        <x:f>IF($B32="","",IF(AND(AH$8&lt;=$F32,AH$8&gt;=$D32),IF($G32&gt;=1,"●",IF(AH$8&lt;($D32+$E32*$G32),"●","■")),""))</x:f>
      </x:c>
      <x:c r="AI32" s="63" t="str">
        <x:f>IF($B32="","",IF(AND(AI$8&lt;=$F32,AI$8&gt;=$D32),IF($G32&gt;=1,"●",IF(AI$8&lt;($D32+$E32*$G32),"●","■")),""))</x:f>
      </x:c>
      <x:c r="AJ32" s="63" t="str">
        <x:f>IF($B32="","",IF(AND(AJ$8&lt;=$F32,AJ$8&gt;=$D32),IF($G32&gt;=1,"●",IF(AJ$8&lt;($D32+$E32*$G32),"●","■")),""))</x:f>
      </x:c>
      <x:c r="AK32" s="63" t="str">
        <x:f>IF($B32="","",IF(AND(AK$8&lt;=$F32,AK$8&gt;=$D32),IF($G32&gt;=1,"●",IF(AK$8&lt;($D32+$E32*$G32),"●","■")),""))</x:f>
      </x:c>
      <x:c r="AL32" s="63" t="str">
        <x:f>IF($B32="","",IF(AND(AL$8&lt;=$F32,AL$8&gt;=$D32),IF($G32&gt;=1,"●",IF(AL$8&lt;($D32+$E32*$G32),"●","■")),""))</x:f>
      </x:c>
      <x:c r="AM32" s="63" t="str">
        <x:f>IF($B32="","",IF(AND(AM$8&lt;=$F32,AM$8&gt;=$D32),IF($G32&gt;=1,"●",IF(AM$8&lt;($D32+$E32*$G32),"●","■")),""))</x:f>
      </x:c>
      <x:c r="AN32" s="63" t="str">
        <x:f>IF($B32="","",IF(AND(AN$8&lt;=$F32,AN$8&gt;=$D32),IF($G32&gt;=1,"●",IF(AN$8&lt;($D32+$E32*$G32),"●","■")),""))</x:f>
      </x:c>
      <x:c r="AO32" s="63" t="str">
        <x:f>IF($B32="","",IF(AND(AO$8&lt;=$F32,AO$8&gt;=$D32),IF($G32&gt;=1,"●",IF(AO$8&lt;($D32+$E32*$G32),"●","■")),""))</x:f>
      </x:c>
      <x:c r="AP32" s="63" t="str">
        <x:f>IF($B32="","",IF(AND(AP$8&lt;=$F32,AP$8&gt;=$D32),IF($G32&gt;=1,"●",IF(AP$8&lt;($D32+$E32*$G32),"●","■")),""))</x:f>
      </x:c>
      <x:c r="AQ32" s="63" t="str">
        <x:f>IF($B32="","",IF(AND(AQ$8&lt;=$F32,AQ$8&gt;=$D32),IF($G32&gt;=1,"●",IF(AQ$8&lt;($D32+$E32*$G32),"●","■")),""))</x:f>
      </x:c>
      <x:c r="AR32" s="63" t="str">
        <x:f>IF($B32="","",IF(AND(AR$8&lt;=$F32,AR$8&gt;=$D32),IF($G32&gt;=1,"●",IF(AR$8&lt;($D32+$E32*$G32),"●","■")),""))</x:f>
      </x:c>
      <x:c r="AS32" s="63" t="str">
        <x:f>IF($B32="","",IF(AND(AS$8&lt;=$F32,AS$8&gt;=$D32),IF($G32&gt;=1,"●",IF(AS$8&lt;($D32+$E32*$G32),"●","■")),""))</x:f>
      </x:c>
      <x:c r="AT32" s="63" t="str">
        <x:f>IF($B32="","",IF(AND(AT$8&lt;=$F32,AT$8&gt;=$D32),IF($G32&gt;=1,"●",IF(AT$8&lt;($D32+$E32*$G32),"●","■")),""))</x:f>
      </x:c>
      <x:c r="AU32" s="63" t="str">
        <x:f>IF($B32="","",IF(AND(AU$8&lt;=$F32,AU$8&gt;=$D32),IF($G32&gt;=1,"●",IF(AU$8&lt;($D32+$E32*$G32),"●","■")),""))</x:f>
      </x:c>
      <x:c r="AV32" s="63" t="str">
        <x:f>IF($B32="","",IF(AND(AV$8&lt;=$F32,AV$8&gt;=$D32),IF($G32&gt;=1,"●",IF(AV$8&lt;($D32+$E32*$G32),"●","■")),""))</x:f>
      </x:c>
      <x:c r="AW32" s="63" t="str">
        <x:f>IF($B32="","",IF(AND(AW$8&lt;=$F32,AW$8&gt;=$D32),IF($G32&gt;=1,"●",IF(AW$8&lt;($D32+$E32*$G32),"●","■")),""))</x:f>
      </x:c>
      <x:c r="AX32" s="63" t="str">
        <x:f>IF($B32="","",IF(AND(AX$8&lt;=$F32,AX$8&gt;=$D32),IF($G32&gt;=1,"●",IF(AX$8&lt;($D32+$E32*$G32),"●","■")),""))</x:f>
      </x:c>
      <x:c r="AY32" s="63" t="str">
        <x:f>IF($B32="","",IF(AND(AY$8&lt;=$F32,AY$8&gt;=$D32),IF($G32&gt;=1,"●",IF(AY$8&lt;($D32+$E32*$G32),"●","■")),""))</x:f>
      </x:c>
      <x:c r="AZ32" s="63" t="str">
        <x:f>IF($B32="","",IF(AND(AZ$8&lt;=$F32,AZ$8&gt;=$D32),IF($G32&gt;=1,"●",IF(AZ$8&lt;($D32+$E32*$G32),"●","■")),""))</x:f>
      </x:c>
      <x:c r="BA32" s="63" t="str">
        <x:f>IF($B32="","",IF(AND(BA$8&lt;=$F32,BA$8&gt;=$D32),IF($G32&gt;=1,"●",IF(BA$8&lt;($D32+$E32*$G32),"●","■")),""))</x:f>
      </x:c>
      <x:c r="BB32" s="63" t="str">
        <x:f>IF($B32="","",IF(AND(BB$8&lt;=$F32,BB$8&gt;=$D32),IF($G32&gt;=1,"●",IF(BB$8&lt;($D32+$E32*$G32),"●","■")),""))</x:f>
      </x:c>
      <x:c r="BC32" s="63" t="str">
        <x:f>IF($B32="","",IF(AND(BC$8&lt;=$F32,BC$8&gt;=$D32),IF($G32&gt;=1,"●",IF(BC$8&lt;($D32+$E32*$G32),"●","■")),""))</x:f>
      </x:c>
      <x:c r="BD32" s="63" t="str">
        <x:f>IF($B32="","",IF(AND(BD$8&lt;=$F32,BD$8&gt;=$D32),IF($G32&gt;=1,"●",IF(BD$8&lt;($D32+$E32*$G32),"●","■")),""))</x:f>
      </x:c>
      <x:c r="BE32" s="63" t="str">
        <x:f>IF($B32="","",IF(AND(BE$8&lt;=$F32,BE$8&gt;=$D32),IF($G32&gt;=1,"●",IF(BE$8&lt;($D32+$E32*$G32),"●","■")),""))</x:f>
      </x:c>
      <x:c r="BF32" s="63" t="str">
        <x:f>IF($B32="","",IF(AND(BF$8&lt;=$F32,BF$8&gt;=$D32),IF($G32&gt;=1,"●",IF(BF$8&lt;($D32+$E32*$G32),"●","■")),""))</x:f>
      </x:c>
      <x:c r="BG32" s="63" t="str">
        <x:f>IF($B32="","",IF(AND(BG$8&lt;=$F32,BG$8&gt;=$D32),IF($G32&gt;=1,"●",IF(BG$8&lt;($D32+$E32*$G32),"●","■")),""))</x:f>
      </x:c>
      <x:c r="BH32" s="63" t="str">
        <x:f>IF($B32="","",IF(AND(BH$8&lt;=$F32,BH$8&gt;=$D32),IF($G32&gt;=1,"●",IF(BH$8&lt;($D32+$E32*$G32),"●","■")),""))</x:f>
      </x:c>
      <x:c r="BI32" s="63" t="str">
        <x:f>IF($B32="","",IF(AND(BI$8&lt;=$F32,BI$8&gt;=$D32),IF($G32&gt;=1,"●",IF(BI$8&lt;($D32+$E32*$G32),"●","■")),""))</x:f>
      </x:c>
      <x:c r="BJ32" s="63" t="str">
        <x:f>IF($B32="","",IF(AND(BJ$8&lt;=$F32,BJ$8&gt;=$D32),IF($G32&gt;=1,"●",IF(BJ$8&lt;($D32+$E32*$G32),"●","■")),""))</x:f>
      </x:c>
      <x:c r="BK32" s="63" t="str">
        <x:f>IF($B32="","",IF(AND(BK$8&lt;=$F32,BK$8&gt;=$D32),IF($G32&gt;=1,"●",IF(BK$8&lt;($D32+$E32*$G32),"●","■")),""))</x:f>
      </x:c>
      <x:c r="BL32" s="63" t="str">
        <x:f>IF($B32="","",IF(AND(BL$8&lt;=$F32,BL$8&gt;=$D32),IF($G32&gt;=1,"●",IF(BL$8&lt;($D32+$E32*$G32),"●","■")),""))</x:f>
      </x:c>
      <x:c r="BM32" s="63" t="str">
        <x:f>IF($B32="","",IF(AND(BM$8&lt;=$F32,BM$8&gt;=$D32),IF($G32&gt;=1,"●",IF(BM$8&lt;($D32+$E32*$G32),"●","■")),""))</x:f>
      </x:c>
      <x:c r="BN32" s="63" t="str">
        <x:f>IF($B32="","",IF(AND(BN$8&lt;=$F32,BN$8&gt;=$D32),IF($G32&gt;=1,"●",IF(BN$8&lt;($D32+$E32*$G32),"●","■")),""))</x:f>
      </x:c>
      <x:c r="BO32" s="63" t="str">
        <x:f>IF($B32="","",IF(AND(BO$8&lt;=$F32,BO$8&gt;=$D32),IF($G32&gt;=1,"●",IF(BO$8&lt;($D32+$E32*$G32),"●","■")),""))</x:f>
      </x:c>
      <x:c r="BP32" s="63" t="str">
        <x:f>IF($B32="","",IF(AND(BP$8&lt;=$F32,BP$8&gt;=$D32),IF($G32&gt;=1,"●",IF(BP$8&lt;($D32+$E32*$G32),"●","■")),""))</x:f>
      </x:c>
      <x:c r="BQ32" s="63" t="str">
        <x:f>IF($B32="","",IF(AND(BQ$8&lt;=$F32,BQ$8&gt;=$D32),IF($G32&gt;=1,"●",IF(BQ$8&lt;($D32+$E32*$G32),"●","■")),""))</x:f>
      </x:c>
      <x:c r="BR32" s="63" t="str">
        <x:f>IF($B32="","",IF(AND(BR$8&lt;=$F32,BR$8&gt;=$D32),IF($G32&gt;=1,"●",IF(BR$8&lt;($D32+$E32*$G32),"●","■")),""))</x:f>
      </x:c>
      <x:c r="BS32" s="63" t="str">
        <x:f>IF($B32="","",IF(AND(BS$8&lt;=$F32,BS$8&gt;=$D32),IF($G32&gt;=1,"●",IF(BS$8&lt;($D32+$E32*$G32),"●","■")),""))</x:f>
      </x:c>
      <x:c r="BT32" s="63" t="str">
        <x:f>IF($B32="","",IF(AND(BT$8&lt;=$F32,BT$8&gt;=$D32),IF($G32&gt;=1,"●",IF(BT$8&lt;($D32+$E32*$G32),"●","■")),""))</x:f>
      </x:c>
      <x:c r="BU32" s="63" t="str">
        <x:f>IF($B32="","",IF(AND(BU$8&lt;=$F32,BU$8&gt;=$D32),IF($G32&gt;=1,"●",IF(BU$8&lt;($D32+$E32*$G32),"●","■")),""))</x:f>
      </x:c>
      <x:c r="BV32" s="63" t="str">
        <x:f>IF($B32="","",IF(AND(BV$8&lt;=$F32,BV$8&gt;=$D32),IF($G32&gt;=1,"●",IF(BV$8&lt;($D32+$E32*$G32),"●","■")),""))</x:f>
      </x:c>
      <x:c r="BW32" s="63" t="str">
        <x:f>IF($B32="","",IF(AND(BW$8&lt;=$F32,BW$8&gt;=$D32),IF($G32&gt;=1,"●",IF(BW$8&lt;($D32+$E32*$G32),"●","■")),""))</x:f>
      </x:c>
      <x:c r="BX32" s="63" t="str">
        <x:f>IF($B32="","",IF(AND(BX$8&lt;=$F32,BX$8&gt;=$D32),IF($G32&gt;=1,"●",IF(BX$8&lt;($D32+$E32*$G32),"●","■")),""))</x:f>
      </x:c>
      <x:c r="BY32" s="63" t="str">
        <x:f>IF($B32="","",IF(AND(BY$8&lt;=$F32,BY$8&gt;=$D32),IF($G32&gt;=1,"●",IF(BY$8&lt;($D32+$E32*$G32),"●","■")),""))</x:f>
      </x:c>
      <x:c r="BZ32" s="63" t="str">
        <x:f>IF($B32="","",IF(AND(BZ$8&lt;=$F32,BZ$8&gt;=$D32),IF($G32&gt;=1,"●",IF(BZ$8&lt;($D32+$E32*$G32),"●","■")),""))</x:f>
      </x:c>
      <x:c r="CA32" s="63" t="str">
        <x:f>IF($B32="","",IF(AND(CA$8&lt;=$F32,CA$8&gt;=$D32),IF($G32&gt;=1,"●",IF(CA$8&lt;($D32+$E32*$G32),"●","■")),""))</x:f>
      </x:c>
      <x:c r="CB32" s="63" t="str">
        <x:f>IF($B32="","",IF(AND(CB$8&lt;=$F32,CB$8&gt;=$D32),IF($G32&gt;=1,"●",IF(CB$8&lt;($D32+$E32*$G32),"●","■")),""))</x:f>
      </x:c>
      <x:c r="CC32" s="63" t="str">
        <x:f>IF($B32="","",IF(AND(CC$8&lt;=$F32,CC$8&gt;=$D32),IF($G32&gt;=1,"●",IF(CC$8&lt;($D32+$E32*$G32),"●","■")),""))</x:f>
      </x:c>
      <x:c r="CD32" s="63" t="str">
        <x:f>IF($B32="","",IF(AND(CD$8&lt;=$F32,CD$8&gt;=$D32),IF($G32&gt;=1,"●",IF(CD$8&lt;($D32+$E32*$G32),"●","■")),""))</x:f>
      </x:c>
      <x:c r="CE32" s="63" t="str">
        <x:f>IF($B32="","",IF(AND(CE$8&lt;=$F32,CE$8&gt;=$D32),IF($G32&gt;=1,"●",IF(CE$8&lt;($D32+$E32*$G32),"●","■")),""))</x:f>
      </x:c>
      <x:c r="CF32" s="63" t="str">
        <x:f>IF($B32="","",IF(AND(CF$8&lt;=$F32,CF$8&gt;=$D32),IF($G32&gt;=1,"●",IF(CF$8&lt;($D32+$E32*$G32),"●","■")),""))</x:f>
      </x:c>
      <x:c r="CG32" s="63" t="str">
        <x:f>IF($B32="","",IF(AND(CG$8&lt;=$F32,CG$8&gt;=$D32),IF($G32&gt;=1,"●",IF(CG$8&lt;($D32+$E32*$G32),"●","■")),""))</x:f>
      </x:c>
      <x:c r="CH32" s="63" t="str">
        <x:f>IF($B32="","",IF(AND(CH$8&lt;=$F32,CH$8&gt;=$D32),IF($G32&gt;=1,"●",IF(CH$8&lt;($D32+$E32*$G32),"●","■")),""))</x:f>
      </x:c>
      <x:c r="CI32" s="63" t="str">
        <x:f>IF($B32="","",IF(AND(CI$8&lt;=$F32,CI$8&gt;=$D32),IF($G32&gt;=1,"●",IF(CI$8&lt;($D32+$E32*$G32),"●","■")),""))</x:f>
      </x:c>
      <x:c r="CJ32" s="63" t="str">
        <x:f>IF($B32="","",IF(AND(CJ$8&lt;=$F32,CJ$8&gt;=$D32),IF($G32&gt;=1,"●",IF(CJ$8&lt;($D32+$E32*$G32),"●","■")),""))</x:f>
      </x:c>
      <x:c r="CK32" s="63" t="str">
        <x:f>IF($B32="","",IF(AND(CK$8&lt;=$F32,CK$8&gt;=$D32),IF($G32&gt;=1,"●",IF(CK$8&lt;($D32+$E32*$G32),"●","■")),""))</x:f>
      </x:c>
      <x:c r="CL32" s="63" t="str">
        <x:f>IF($B32="","",IF(AND(CL$8&lt;=$F32,CL$8&gt;=$D32),IF($G32&gt;=1,"●",IF(CL$8&lt;($D32+$E32*$G32),"●","■")),""))</x:f>
      </x:c>
      <x:c r="CM32" s="63" t="str">
        <x:f>IF($B32="","",IF(AND(CM$8&lt;=$F32,CM$8&gt;=$D32),IF($G32&gt;=1,"●",IF(CM$8&lt;($D32+$E32*$G32),"●","■")),""))</x:f>
      </x:c>
      <x:c r="CN32" s="63" t="str">
        <x:f>IF($B32="","",IF(AND(CN$8&lt;=$F32,CN$8&gt;=$D32),IF($G32&gt;=1,"●",IF(CN$8&lt;($D32+$E32*$G32),"●","■")),""))</x:f>
      </x:c>
      <x:c r="CO32" s="63" t="str">
        <x:f>IF($B32="","",IF(AND(CO$8&lt;=$F32,CO$8&gt;=$D32),IF($G32&gt;=1,"●",IF(CO$8&lt;($D32+$E32*$G32),"●","■")),""))</x:f>
      </x:c>
      <x:c r="CP32" s="63" t="str">
        <x:f>IF($B32="","",IF(AND(CP$8&lt;=$F32,CP$8&gt;=$D32),IF($G32&gt;=1,"●",IF(CP$8&lt;($D32+$E32*$G32),"●","■")),""))</x:f>
      </x:c>
      <x:c r="CQ32" s="63" t="str">
        <x:f>IF($B32="","",IF(AND(CQ$8&lt;=$F32,CQ$8&gt;=$D32),IF($G32&gt;=1,"●",IF(CQ$8&lt;($D32+$E32*$G32),"●","■")),""))</x:f>
      </x:c>
      <x:c r="CR32" s="63" t="str">
        <x:f>IF($B32="","",IF(AND(CR$8&lt;=$F32,CR$8&gt;=$D32),IF($G32&gt;=1,"●",IF(CR$8&lt;($D32+$E32*$G32),"●","■")),""))</x:f>
      </x:c>
      <x:c r="CS32" s="63" t="str">
        <x:f>IF($B32="","",IF(AND(CS$8&lt;=$F32,CS$8&gt;=$D32),IF($G32&gt;=1,"●",IF(CS$8&lt;($D32+$E32*$G32),"●","■")),""))</x:f>
      </x:c>
      <x:c r="CT32" s="63" t="str">
        <x:f>IF($B32="","",IF(AND(CT$8&lt;=$F32,CT$8&gt;=$D32),IF($G32&gt;=1,"●",IF(CT$8&lt;($D32+$E32*$G32),"●","■")),""))</x:f>
      </x:c>
      <x:c r="CU32" s="63" t="str">
        <x:f>IF($B32="","",IF(AND(CU$8&lt;=$F32,CU$8&gt;=$D32),IF($G32&gt;=1,"●",IF(CU$8&lt;($D32+$E32*$G32),"●","■")),""))</x:f>
      </x:c>
    </x:row>
    <x:row r="33" ht="25" customHeight="1">
      <x:c r="A33" t="n">
        <x:v>24</x:v>
      </x:c>
      <x:c r="B33" s="44"/>
      <x:c r="C33" s="44"/>
      <x:c r="D33" s="45"/>
      <x:c r="E33" s="44"/>
      <x:c r="F33" s="50" t="str">
        <x:f>IF(OR(D33="",E33=""),"",D33+E33-1)</x:f>
      </x:c>
      <x:c r="G33" s="48" t="n">
        <x:v>0</x:v>
      </x:c>
      <x:c r="H33" s="52" t="str">
        <x:f>IF(B33="","",IF(G33&gt;=1,"Finalizada",IF(AND(F33&lt;TODAY(),F33&lt;&gt;""),"Atrasada",IF(D33&gt;TODAY(),"Pendiente","En curso"))))</x:f>
      </x:c>
      <x:c r="I33" s="44"/>
      <x:c r="J33" s="63" t="str">
        <x:f>IF($B33="","",IF(AND(J$8&lt;=$F33,J$8&gt;=$D33),IF($G33&gt;=1,"●",IF(J$8&lt;($D33+$E33*$G33),"●","■")),""))</x:f>
      </x:c>
      <x:c r="K33" s="63" t="str">
        <x:f>IF($B33="","",IF(AND(K$8&lt;=$F33,K$8&gt;=$D33),IF($G33&gt;=1,"●",IF(K$8&lt;($D33+$E33*$G33),"●","■")),""))</x:f>
      </x:c>
      <x:c r="L33" s="63" t="str">
        <x:f>IF($B33="","",IF(AND(L$8&lt;=$F33,L$8&gt;=$D33),IF($G33&gt;=1,"●",IF(L$8&lt;($D33+$E33*$G33),"●","■")),""))</x:f>
      </x:c>
      <x:c r="M33" s="63" t="str">
        <x:f>IF($B33="","",IF(AND(M$8&lt;=$F33,M$8&gt;=$D33),IF($G33&gt;=1,"●",IF(M$8&lt;($D33+$E33*$G33),"●","■")),""))</x:f>
      </x:c>
      <x:c r="N33" s="63" t="str">
        <x:f>IF($B33="","",IF(AND(N$8&lt;=$F33,N$8&gt;=$D33),IF($G33&gt;=1,"●",IF(N$8&lt;($D33+$E33*$G33),"●","■")),""))</x:f>
      </x:c>
      <x:c r="O33" s="63" t="str">
        <x:f>IF($B33="","",IF(AND(O$8&lt;=$F33,O$8&gt;=$D33),IF($G33&gt;=1,"●",IF(O$8&lt;($D33+$E33*$G33),"●","■")),""))</x:f>
      </x:c>
      <x:c r="P33" s="63" t="str">
        <x:f>IF($B33="","",IF(AND(P$8&lt;=$F33,P$8&gt;=$D33),IF($G33&gt;=1,"●",IF(P$8&lt;($D33+$E33*$G33),"●","■")),""))</x:f>
      </x:c>
      <x:c r="Q33" s="63" t="str">
        <x:f>IF($B33="","",IF(AND(Q$8&lt;=$F33,Q$8&gt;=$D33),IF($G33&gt;=1,"●",IF(Q$8&lt;($D33+$E33*$G33),"●","■")),""))</x:f>
      </x:c>
      <x:c r="R33" s="63" t="str">
        <x:f>IF($B33="","",IF(AND(R$8&lt;=$F33,R$8&gt;=$D33),IF($G33&gt;=1,"●",IF(R$8&lt;($D33+$E33*$G33),"●","■")),""))</x:f>
      </x:c>
      <x:c r="S33" s="63" t="str">
        <x:f>IF($B33="","",IF(AND(S$8&lt;=$F33,S$8&gt;=$D33),IF($G33&gt;=1,"●",IF(S$8&lt;($D33+$E33*$G33),"●","■")),""))</x:f>
      </x:c>
      <x:c r="T33" s="63" t="str">
        <x:f>IF($B33="","",IF(AND(T$8&lt;=$F33,T$8&gt;=$D33),IF($G33&gt;=1,"●",IF(T$8&lt;($D33+$E33*$G33),"●","■")),""))</x:f>
      </x:c>
      <x:c r="U33" s="63" t="str">
        <x:f>IF($B33="","",IF(AND(U$8&lt;=$F33,U$8&gt;=$D33),IF($G33&gt;=1,"●",IF(U$8&lt;($D33+$E33*$G33),"●","■")),""))</x:f>
      </x:c>
      <x:c r="V33" s="63" t="str">
        <x:f>IF($B33="","",IF(AND(V$8&lt;=$F33,V$8&gt;=$D33),IF($G33&gt;=1,"●",IF(V$8&lt;($D33+$E33*$G33),"●","■")),""))</x:f>
      </x:c>
      <x:c r="W33" s="63" t="str">
        <x:f>IF($B33="","",IF(AND(W$8&lt;=$F33,W$8&gt;=$D33),IF($G33&gt;=1,"●",IF(W$8&lt;($D33+$E33*$G33),"●","■")),""))</x:f>
      </x:c>
      <x:c r="X33" s="63" t="str">
        <x:f>IF($B33="","",IF(AND(X$8&lt;=$F33,X$8&gt;=$D33),IF($G33&gt;=1,"●",IF(X$8&lt;($D33+$E33*$G33),"●","■")),""))</x:f>
      </x:c>
      <x:c r="Y33" s="63" t="str">
        <x:f>IF($B33="","",IF(AND(Y$8&lt;=$F33,Y$8&gt;=$D33),IF($G33&gt;=1,"●",IF(Y$8&lt;($D33+$E33*$G33),"●","■")),""))</x:f>
      </x:c>
      <x:c r="Z33" s="63" t="str">
        <x:f>IF($B33="","",IF(AND(Z$8&lt;=$F33,Z$8&gt;=$D33),IF($G33&gt;=1,"●",IF(Z$8&lt;($D33+$E33*$G33),"●","■")),""))</x:f>
      </x:c>
      <x:c r="AA33" s="63" t="str">
        <x:f>IF($B33="","",IF(AND(AA$8&lt;=$F33,AA$8&gt;=$D33),IF($G33&gt;=1,"●",IF(AA$8&lt;($D33+$E33*$G33),"●","■")),""))</x:f>
      </x:c>
      <x:c r="AB33" s="63" t="str">
        <x:f>IF($B33="","",IF(AND(AB$8&lt;=$F33,AB$8&gt;=$D33),IF($G33&gt;=1,"●",IF(AB$8&lt;($D33+$E33*$G33),"●","■")),""))</x:f>
      </x:c>
      <x:c r="AC33" s="63" t="str">
        <x:f>IF($B33="","",IF(AND(AC$8&lt;=$F33,AC$8&gt;=$D33),IF($G33&gt;=1,"●",IF(AC$8&lt;($D33+$E33*$G33),"●","■")),""))</x:f>
      </x:c>
      <x:c r="AD33" s="63" t="str">
        <x:f>IF($B33="","",IF(AND(AD$8&lt;=$F33,AD$8&gt;=$D33),IF($G33&gt;=1,"●",IF(AD$8&lt;($D33+$E33*$G33),"●","■")),""))</x:f>
      </x:c>
      <x:c r="AE33" s="63" t="str">
        <x:f>IF($B33="","",IF(AND(AE$8&lt;=$F33,AE$8&gt;=$D33),IF($G33&gt;=1,"●",IF(AE$8&lt;($D33+$E33*$G33),"●","■")),""))</x:f>
      </x:c>
      <x:c r="AF33" s="63" t="str">
        <x:f>IF($B33="","",IF(AND(AF$8&lt;=$F33,AF$8&gt;=$D33),IF($G33&gt;=1,"●",IF(AF$8&lt;($D33+$E33*$G33),"●","■")),""))</x:f>
      </x:c>
      <x:c r="AG33" s="63" t="str">
        <x:f>IF($B33="","",IF(AND(AG$8&lt;=$F33,AG$8&gt;=$D33),IF($G33&gt;=1,"●",IF(AG$8&lt;($D33+$E33*$G33),"●","■")),""))</x:f>
      </x:c>
      <x:c r="AH33" s="63" t="str">
        <x:f>IF($B33="","",IF(AND(AH$8&lt;=$F33,AH$8&gt;=$D33),IF($G33&gt;=1,"●",IF(AH$8&lt;($D33+$E33*$G33),"●","■")),""))</x:f>
      </x:c>
      <x:c r="AI33" s="63" t="str">
        <x:f>IF($B33="","",IF(AND(AI$8&lt;=$F33,AI$8&gt;=$D33),IF($G33&gt;=1,"●",IF(AI$8&lt;($D33+$E33*$G33),"●","■")),""))</x:f>
      </x:c>
      <x:c r="AJ33" s="63" t="str">
        <x:f>IF($B33="","",IF(AND(AJ$8&lt;=$F33,AJ$8&gt;=$D33),IF($G33&gt;=1,"●",IF(AJ$8&lt;($D33+$E33*$G33),"●","■")),""))</x:f>
      </x:c>
      <x:c r="AK33" s="63" t="str">
        <x:f>IF($B33="","",IF(AND(AK$8&lt;=$F33,AK$8&gt;=$D33),IF($G33&gt;=1,"●",IF(AK$8&lt;($D33+$E33*$G33),"●","■")),""))</x:f>
      </x:c>
      <x:c r="AL33" s="63" t="str">
        <x:f>IF($B33="","",IF(AND(AL$8&lt;=$F33,AL$8&gt;=$D33),IF($G33&gt;=1,"●",IF(AL$8&lt;($D33+$E33*$G33),"●","■")),""))</x:f>
      </x:c>
      <x:c r="AM33" s="63" t="str">
        <x:f>IF($B33="","",IF(AND(AM$8&lt;=$F33,AM$8&gt;=$D33),IF($G33&gt;=1,"●",IF(AM$8&lt;($D33+$E33*$G33),"●","■")),""))</x:f>
      </x:c>
      <x:c r="AN33" s="63" t="str">
        <x:f>IF($B33="","",IF(AND(AN$8&lt;=$F33,AN$8&gt;=$D33),IF($G33&gt;=1,"●",IF(AN$8&lt;($D33+$E33*$G33),"●","■")),""))</x:f>
      </x:c>
      <x:c r="AO33" s="63" t="str">
        <x:f>IF($B33="","",IF(AND(AO$8&lt;=$F33,AO$8&gt;=$D33),IF($G33&gt;=1,"●",IF(AO$8&lt;($D33+$E33*$G33),"●","■")),""))</x:f>
      </x:c>
      <x:c r="AP33" s="63" t="str">
        <x:f>IF($B33="","",IF(AND(AP$8&lt;=$F33,AP$8&gt;=$D33),IF($G33&gt;=1,"●",IF(AP$8&lt;($D33+$E33*$G33),"●","■")),""))</x:f>
      </x:c>
      <x:c r="AQ33" s="63" t="str">
        <x:f>IF($B33="","",IF(AND(AQ$8&lt;=$F33,AQ$8&gt;=$D33),IF($G33&gt;=1,"●",IF(AQ$8&lt;($D33+$E33*$G33),"●","■")),""))</x:f>
      </x:c>
      <x:c r="AR33" s="63" t="str">
        <x:f>IF($B33="","",IF(AND(AR$8&lt;=$F33,AR$8&gt;=$D33),IF($G33&gt;=1,"●",IF(AR$8&lt;($D33+$E33*$G33),"●","■")),""))</x:f>
      </x:c>
      <x:c r="AS33" s="63" t="str">
        <x:f>IF($B33="","",IF(AND(AS$8&lt;=$F33,AS$8&gt;=$D33),IF($G33&gt;=1,"●",IF(AS$8&lt;($D33+$E33*$G33),"●","■")),""))</x:f>
      </x:c>
      <x:c r="AT33" s="63" t="str">
        <x:f>IF($B33="","",IF(AND(AT$8&lt;=$F33,AT$8&gt;=$D33),IF($G33&gt;=1,"●",IF(AT$8&lt;($D33+$E33*$G33),"●","■")),""))</x:f>
      </x:c>
      <x:c r="AU33" s="63" t="str">
        <x:f>IF($B33="","",IF(AND(AU$8&lt;=$F33,AU$8&gt;=$D33),IF($G33&gt;=1,"●",IF(AU$8&lt;($D33+$E33*$G33),"●","■")),""))</x:f>
      </x:c>
      <x:c r="AV33" s="63" t="str">
        <x:f>IF($B33="","",IF(AND(AV$8&lt;=$F33,AV$8&gt;=$D33),IF($G33&gt;=1,"●",IF(AV$8&lt;($D33+$E33*$G33),"●","■")),""))</x:f>
      </x:c>
      <x:c r="AW33" s="63" t="str">
        <x:f>IF($B33="","",IF(AND(AW$8&lt;=$F33,AW$8&gt;=$D33),IF($G33&gt;=1,"●",IF(AW$8&lt;($D33+$E33*$G33),"●","■")),""))</x:f>
      </x:c>
      <x:c r="AX33" s="63" t="str">
        <x:f>IF($B33="","",IF(AND(AX$8&lt;=$F33,AX$8&gt;=$D33),IF($G33&gt;=1,"●",IF(AX$8&lt;($D33+$E33*$G33),"●","■")),""))</x:f>
      </x:c>
      <x:c r="AY33" s="63" t="str">
        <x:f>IF($B33="","",IF(AND(AY$8&lt;=$F33,AY$8&gt;=$D33),IF($G33&gt;=1,"●",IF(AY$8&lt;($D33+$E33*$G33),"●","■")),""))</x:f>
      </x:c>
      <x:c r="AZ33" s="63" t="str">
        <x:f>IF($B33="","",IF(AND(AZ$8&lt;=$F33,AZ$8&gt;=$D33),IF($G33&gt;=1,"●",IF(AZ$8&lt;($D33+$E33*$G33),"●","■")),""))</x:f>
      </x:c>
      <x:c r="BA33" s="63" t="str">
        <x:f>IF($B33="","",IF(AND(BA$8&lt;=$F33,BA$8&gt;=$D33),IF($G33&gt;=1,"●",IF(BA$8&lt;($D33+$E33*$G33),"●","■")),""))</x:f>
      </x:c>
      <x:c r="BB33" s="63" t="str">
        <x:f>IF($B33="","",IF(AND(BB$8&lt;=$F33,BB$8&gt;=$D33),IF($G33&gt;=1,"●",IF(BB$8&lt;($D33+$E33*$G33),"●","■")),""))</x:f>
      </x:c>
      <x:c r="BC33" s="63" t="str">
        <x:f>IF($B33="","",IF(AND(BC$8&lt;=$F33,BC$8&gt;=$D33),IF($G33&gt;=1,"●",IF(BC$8&lt;($D33+$E33*$G33),"●","■")),""))</x:f>
      </x:c>
      <x:c r="BD33" s="63" t="str">
        <x:f>IF($B33="","",IF(AND(BD$8&lt;=$F33,BD$8&gt;=$D33),IF($G33&gt;=1,"●",IF(BD$8&lt;($D33+$E33*$G33),"●","■")),""))</x:f>
      </x:c>
      <x:c r="BE33" s="63" t="str">
        <x:f>IF($B33="","",IF(AND(BE$8&lt;=$F33,BE$8&gt;=$D33),IF($G33&gt;=1,"●",IF(BE$8&lt;($D33+$E33*$G33),"●","■")),""))</x:f>
      </x:c>
      <x:c r="BF33" s="63" t="str">
        <x:f>IF($B33="","",IF(AND(BF$8&lt;=$F33,BF$8&gt;=$D33),IF($G33&gt;=1,"●",IF(BF$8&lt;($D33+$E33*$G33),"●","■")),""))</x:f>
      </x:c>
      <x:c r="BG33" s="63" t="str">
        <x:f>IF($B33="","",IF(AND(BG$8&lt;=$F33,BG$8&gt;=$D33),IF($G33&gt;=1,"●",IF(BG$8&lt;($D33+$E33*$G33),"●","■")),""))</x:f>
      </x:c>
      <x:c r="BH33" s="63" t="str">
        <x:f>IF($B33="","",IF(AND(BH$8&lt;=$F33,BH$8&gt;=$D33),IF($G33&gt;=1,"●",IF(BH$8&lt;($D33+$E33*$G33),"●","■")),""))</x:f>
      </x:c>
      <x:c r="BI33" s="63" t="str">
        <x:f>IF($B33="","",IF(AND(BI$8&lt;=$F33,BI$8&gt;=$D33),IF($G33&gt;=1,"●",IF(BI$8&lt;($D33+$E33*$G33),"●","■")),""))</x:f>
      </x:c>
      <x:c r="BJ33" s="63" t="str">
        <x:f>IF($B33="","",IF(AND(BJ$8&lt;=$F33,BJ$8&gt;=$D33),IF($G33&gt;=1,"●",IF(BJ$8&lt;($D33+$E33*$G33),"●","■")),""))</x:f>
      </x:c>
      <x:c r="BK33" s="63" t="str">
        <x:f>IF($B33="","",IF(AND(BK$8&lt;=$F33,BK$8&gt;=$D33),IF($G33&gt;=1,"●",IF(BK$8&lt;($D33+$E33*$G33),"●","■")),""))</x:f>
      </x:c>
      <x:c r="BL33" s="63" t="str">
        <x:f>IF($B33="","",IF(AND(BL$8&lt;=$F33,BL$8&gt;=$D33),IF($G33&gt;=1,"●",IF(BL$8&lt;($D33+$E33*$G33),"●","■")),""))</x:f>
      </x:c>
      <x:c r="BM33" s="63" t="str">
        <x:f>IF($B33="","",IF(AND(BM$8&lt;=$F33,BM$8&gt;=$D33),IF($G33&gt;=1,"●",IF(BM$8&lt;($D33+$E33*$G33),"●","■")),""))</x:f>
      </x:c>
      <x:c r="BN33" s="63" t="str">
        <x:f>IF($B33="","",IF(AND(BN$8&lt;=$F33,BN$8&gt;=$D33),IF($G33&gt;=1,"●",IF(BN$8&lt;($D33+$E33*$G33),"●","■")),""))</x:f>
      </x:c>
      <x:c r="BO33" s="63" t="str">
        <x:f>IF($B33="","",IF(AND(BO$8&lt;=$F33,BO$8&gt;=$D33),IF($G33&gt;=1,"●",IF(BO$8&lt;($D33+$E33*$G33),"●","■")),""))</x:f>
      </x:c>
      <x:c r="BP33" s="63" t="str">
        <x:f>IF($B33="","",IF(AND(BP$8&lt;=$F33,BP$8&gt;=$D33),IF($G33&gt;=1,"●",IF(BP$8&lt;($D33+$E33*$G33),"●","■")),""))</x:f>
      </x:c>
      <x:c r="BQ33" s="63" t="str">
        <x:f>IF($B33="","",IF(AND(BQ$8&lt;=$F33,BQ$8&gt;=$D33),IF($G33&gt;=1,"●",IF(BQ$8&lt;($D33+$E33*$G33),"●","■")),""))</x:f>
      </x:c>
      <x:c r="BR33" s="63" t="str">
        <x:f>IF($B33="","",IF(AND(BR$8&lt;=$F33,BR$8&gt;=$D33),IF($G33&gt;=1,"●",IF(BR$8&lt;($D33+$E33*$G33),"●","■")),""))</x:f>
      </x:c>
      <x:c r="BS33" s="63" t="str">
        <x:f>IF($B33="","",IF(AND(BS$8&lt;=$F33,BS$8&gt;=$D33),IF($G33&gt;=1,"●",IF(BS$8&lt;($D33+$E33*$G33),"●","■")),""))</x:f>
      </x:c>
      <x:c r="BT33" s="63" t="str">
        <x:f>IF($B33="","",IF(AND(BT$8&lt;=$F33,BT$8&gt;=$D33),IF($G33&gt;=1,"●",IF(BT$8&lt;($D33+$E33*$G33),"●","■")),""))</x:f>
      </x:c>
      <x:c r="BU33" s="63" t="str">
        <x:f>IF($B33="","",IF(AND(BU$8&lt;=$F33,BU$8&gt;=$D33),IF($G33&gt;=1,"●",IF(BU$8&lt;($D33+$E33*$G33),"●","■")),""))</x:f>
      </x:c>
      <x:c r="BV33" s="63" t="str">
        <x:f>IF($B33="","",IF(AND(BV$8&lt;=$F33,BV$8&gt;=$D33),IF($G33&gt;=1,"●",IF(BV$8&lt;($D33+$E33*$G33),"●","■")),""))</x:f>
      </x:c>
      <x:c r="BW33" s="63" t="str">
        <x:f>IF($B33="","",IF(AND(BW$8&lt;=$F33,BW$8&gt;=$D33),IF($G33&gt;=1,"●",IF(BW$8&lt;($D33+$E33*$G33),"●","■")),""))</x:f>
      </x:c>
      <x:c r="BX33" s="63" t="str">
        <x:f>IF($B33="","",IF(AND(BX$8&lt;=$F33,BX$8&gt;=$D33),IF($G33&gt;=1,"●",IF(BX$8&lt;($D33+$E33*$G33),"●","■")),""))</x:f>
      </x:c>
      <x:c r="BY33" s="63" t="str">
        <x:f>IF($B33="","",IF(AND(BY$8&lt;=$F33,BY$8&gt;=$D33),IF($G33&gt;=1,"●",IF(BY$8&lt;($D33+$E33*$G33),"●","■")),""))</x:f>
      </x:c>
      <x:c r="BZ33" s="63" t="str">
        <x:f>IF($B33="","",IF(AND(BZ$8&lt;=$F33,BZ$8&gt;=$D33),IF($G33&gt;=1,"●",IF(BZ$8&lt;($D33+$E33*$G33),"●","■")),""))</x:f>
      </x:c>
      <x:c r="CA33" s="63" t="str">
        <x:f>IF($B33="","",IF(AND(CA$8&lt;=$F33,CA$8&gt;=$D33),IF($G33&gt;=1,"●",IF(CA$8&lt;($D33+$E33*$G33),"●","■")),""))</x:f>
      </x:c>
      <x:c r="CB33" s="63" t="str">
        <x:f>IF($B33="","",IF(AND(CB$8&lt;=$F33,CB$8&gt;=$D33),IF($G33&gt;=1,"●",IF(CB$8&lt;($D33+$E33*$G33),"●","■")),""))</x:f>
      </x:c>
      <x:c r="CC33" s="63" t="str">
        <x:f>IF($B33="","",IF(AND(CC$8&lt;=$F33,CC$8&gt;=$D33),IF($G33&gt;=1,"●",IF(CC$8&lt;($D33+$E33*$G33),"●","■")),""))</x:f>
      </x:c>
      <x:c r="CD33" s="63" t="str">
        <x:f>IF($B33="","",IF(AND(CD$8&lt;=$F33,CD$8&gt;=$D33),IF($G33&gt;=1,"●",IF(CD$8&lt;($D33+$E33*$G33),"●","■")),""))</x:f>
      </x:c>
      <x:c r="CE33" s="63" t="str">
        <x:f>IF($B33="","",IF(AND(CE$8&lt;=$F33,CE$8&gt;=$D33),IF($G33&gt;=1,"●",IF(CE$8&lt;($D33+$E33*$G33),"●","■")),""))</x:f>
      </x:c>
      <x:c r="CF33" s="63" t="str">
        <x:f>IF($B33="","",IF(AND(CF$8&lt;=$F33,CF$8&gt;=$D33),IF($G33&gt;=1,"●",IF(CF$8&lt;($D33+$E33*$G33),"●","■")),""))</x:f>
      </x:c>
      <x:c r="CG33" s="63" t="str">
        <x:f>IF($B33="","",IF(AND(CG$8&lt;=$F33,CG$8&gt;=$D33),IF($G33&gt;=1,"●",IF(CG$8&lt;($D33+$E33*$G33),"●","■")),""))</x:f>
      </x:c>
      <x:c r="CH33" s="63" t="str">
        <x:f>IF($B33="","",IF(AND(CH$8&lt;=$F33,CH$8&gt;=$D33),IF($G33&gt;=1,"●",IF(CH$8&lt;($D33+$E33*$G33),"●","■")),""))</x:f>
      </x:c>
      <x:c r="CI33" s="63" t="str">
        <x:f>IF($B33="","",IF(AND(CI$8&lt;=$F33,CI$8&gt;=$D33),IF($G33&gt;=1,"●",IF(CI$8&lt;($D33+$E33*$G33),"●","■")),""))</x:f>
      </x:c>
      <x:c r="CJ33" s="63" t="str">
        <x:f>IF($B33="","",IF(AND(CJ$8&lt;=$F33,CJ$8&gt;=$D33),IF($G33&gt;=1,"●",IF(CJ$8&lt;($D33+$E33*$G33),"●","■")),""))</x:f>
      </x:c>
      <x:c r="CK33" s="63" t="str">
        <x:f>IF($B33="","",IF(AND(CK$8&lt;=$F33,CK$8&gt;=$D33),IF($G33&gt;=1,"●",IF(CK$8&lt;($D33+$E33*$G33),"●","■")),""))</x:f>
      </x:c>
      <x:c r="CL33" s="63" t="str">
        <x:f>IF($B33="","",IF(AND(CL$8&lt;=$F33,CL$8&gt;=$D33),IF($G33&gt;=1,"●",IF(CL$8&lt;($D33+$E33*$G33),"●","■")),""))</x:f>
      </x:c>
      <x:c r="CM33" s="63" t="str">
        <x:f>IF($B33="","",IF(AND(CM$8&lt;=$F33,CM$8&gt;=$D33),IF($G33&gt;=1,"●",IF(CM$8&lt;($D33+$E33*$G33),"●","■")),""))</x:f>
      </x:c>
      <x:c r="CN33" s="63" t="str">
        <x:f>IF($B33="","",IF(AND(CN$8&lt;=$F33,CN$8&gt;=$D33),IF($G33&gt;=1,"●",IF(CN$8&lt;($D33+$E33*$G33),"●","■")),""))</x:f>
      </x:c>
      <x:c r="CO33" s="63" t="str">
        <x:f>IF($B33="","",IF(AND(CO$8&lt;=$F33,CO$8&gt;=$D33),IF($G33&gt;=1,"●",IF(CO$8&lt;($D33+$E33*$G33),"●","■")),""))</x:f>
      </x:c>
      <x:c r="CP33" s="63" t="str">
        <x:f>IF($B33="","",IF(AND(CP$8&lt;=$F33,CP$8&gt;=$D33),IF($G33&gt;=1,"●",IF(CP$8&lt;($D33+$E33*$G33),"●","■")),""))</x:f>
      </x:c>
      <x:c r="CQ33" s="63" t="str">
        <x:f>IF($B33="","",IF(AND(CQ$8&lt;=$F33,CQ$8&gt;=$D33),IF($G33&gt;=1,"●",IF(CQ$8&lt;($D33+$E33*$G33),"●","■")),""))</x:f>
      </x:c>
      <x:c r="CR33" s="63" t="str">
        <x:f>IF($B33="","",IF(AND(CR$8&lt;=$F33,CR$8&gt;=$D33),IF($G33&gt;=1,"●",IF(CR$8&lt;($D33+$E33*$G33),"●","■")),""))</x:f>
      </x:c>
      <x:c r="CS33" s="63" t="str">
        <x:f>IF($B33="","",IF(AND(CS$8&lt;=$F33,CS$8&gt;=$D33),IF($G33&gt;=1,"●",IF(CS$8&lt;($D33+$E33*$G33),"●","■")),""))</x:f>
      </x:c>
      <x:c r="CT33" s="63" t="str">
        <x:f>IF($B33="","",IF(AND(CT$8&lt;=$F33,CT$8&gt;=$D33),IF($G33&gt;=1,"●",IF(CT$8&lt;($D33+$E33*$G33),"●","■")),""))</x:f>
      </x:c>
      <x:c r="CU33" s="63" t="str">
        <x:f>IF($B33="","",IF(AND(CU$8&lt;=$F33,CU$8&gt;=$D33),IF($G33&gt;=1,"●",IF(CU$8&lt;($D33+$E33*$G33),"●","■")),""))</x:f>
      </x:c>
    </x:row>
    <x:row r="34" ht="25" customHeight="1">
      <x:c r="A34" t="n">
        <x:v>25</x:v>
      </x:c>
      <x:c r="B34" s="44"/>
      <x:c r="C34" s="44"/>
      <x:c r="D34" s="45"/>
      <x:c r="E34" s="44"/>
      <x:c r="F34" s="50" t="str">
        <x:f>IF(OR(D34="",E34=""),"",D34+E34-1)</x:f>
      </x:c>
      <x:c r="G34" s="48" t="n">
        <x:v>0</x:v>
      </x:c>
      <x:c r="H34" s="52" t="str">
        <x:f>IF(B34="","",IF(G34&gt;=1,"Finalizada",IF(AND(F34&lt;TODAY(),F34&lt;&gt;""),"Atrasada",IF(D34&gt;TODAY(),"Pendiente","En curso"))))</x:f>
      </x:c>
      <x:c r="I34" s="44"/>
      <x:c r="J34" s="63" t="str">
        <x:f>IF($B34="","",IF(AND(J$8&lt;=$F34,J$8&gt;=$D34),IF($G34&gt;=1,"●",IF(J$8&lt;($D34+$E34*$G34),"●","■")),""))</x:f>
      </x:c>
      <x:c r="K34" s="63" t="str">
        <x:f>IF($B34="","",IF(AND(K$8&lt;=$F34,K$8&gt;=$D34),IF($G34&gt;=1,"●",IF(K$8&lt;($D34+$E34*$G34),"●","■")),""))</x:f>
      </x:c>
      <x:c r="L34" s="63" t="str">
        <x:f>IF($B34="","",IF(AND(L$8&lt;=$F34,L$8&gt;=$D34),IF($G34&gt;=1,"●",IF(L$8&lt;($D34+$E34*$G34),"●","■")),""))</x:f>
      </x:c>
      <x:c r="M34" s="63" t="str">
        <x:f>IF($B34="","",IF(AND(M$8&lt;=$F34,M$8&gt;=$D34),IF($G34&gt;=1,"●",IF(M$8&lt;($D34+$E34*$G34),"●","■")),""))</x:f>
      </x:c>
      <x:c r="N34" s="63" t="str">
        <x:f>IF($B34="","",IF(AND(N$8&lt;=$F34,N$8&gt;=$D34),IF($G34&gt;=1,"●",IF(N$8&lt;($D34+$E34*$G34),"●","■")),""))</x:f>
      </x:c>
      <x:c r="O34" s="63" t="str">
        <x:f>IF($B34="","",IF(AND(O$8&lt;=$F34,O$8&gt;=$D34),IF($G34&gt;=1,"●",IF(O$8&lt;($D34+$E34*$G34),"●","■")),""))</x:f>
      </x:c>
      <x:c r="P34" s="63" t="str">
        <x:f>IF($B34="","",IF(AND(P$8&lt;=$F34,P$8&gt;=$D34),IF($G34&gt;=1,"●",IF(P$8&lt;($D34+$E34*$G34),"●","■")),""))</x:f>
      </x:c>
      <x:c r="Q34" s="63" t="str">
        <x:f>IF($B34="","",IF(AND(Q$8&lt;=$F34,Q$8&gt;=$D34),IF($G34&gt;=1,"●",IF(Q$8&lt;($D34+$E34*$G34),"●","■")),""))</x:f>
      </x:c>
      <x:c r="R34" s="63" t="str">
        <x:f>IF($B34="","",IF(AND(R$8&lt;=$F34,R$8&gt;=$D34),IF($G34&gt;=1,"●",IF(R$8&lt;($D34+$E34*$G34),"●","■")),""))</x:f>
      </x:c>
      <x:c r="S34" s="63" t="str">
        <x:f>IF($B34="","",IF(AND(S$8&lt;=$F34,S$8&gt;=$D34),IF($G34&gt;=1,"●",IF(S$8&lt;($D34+$E34*$G34),"●","■")),""))</x:f>
      </x:c>
      <x:c r="T34" s="63" t="str">
        <x:f>IF($B34="","",IF(AND(T$8&lt;=$F34,T$8&gt;=$D34),IF($G34&gt;=1,"●",IF(T$8&lt;($D34+$E34*$G34),"●","■")),""))</x:f>
      </x:c>
      <x:c r="U34" s="63" t="str">
        <x:f>IF($B34="","",IF(AND(U$8&lt;=$F34,U$8&gt;=$D34),IF($G34&gt;=1,"●",IF(U$8&lt;($D34+$E34*$G34),"●","■")),""))</x:f>
      </x:c>
      <x:c r="V34" s="63" t="str">
        <x:f>IF($B34="","",IF(AND(V$8&lt;=$F34,V$8&gt;=$D34),IF($G34&gt;=1,"●",IF(V$8&lt;($D34+$E34*$G34),"●","■")),""))</x:f>
      </x:c>
      <x:c r="W34" s="63" t="str">
        <x:f>IF($B34="","",IF(AND(W$8&lt;=$F34,W$8&gt;=$D34),IF($G34&gt;=1,"●",IF(W$8&lt;($D34+$E34*$G34),"●","■")),""))</x:f>
      </x:c>
      <x:c r="X34" s="63" t="str">
        <x:f>IF($B34="","",IF(AND(X$8&lt;=$F34,X$8&gt;=$D34),IF($G34&gt;=1,"●",IF(X$8&lt;($D34+$E34*$G34),"●","■")),""))</x:f>
      </x:c>
      <x:c r="Y34" s="63" t="str">
        <x:f>IF($B34="","",IF(AND(Y$8&lt;=$F34,Y$8&gt;=$D34),IF($G34&gt;=1,"●",IF(Y$8&lt;($D34+$E34*$G34),"●","■")),""))</x:f>
      </x:c>
      <x:c r="Z34" s="63" t="str">
        <x:f>IF($B34="","",IF(AND(Z$8&lt;=$F34,Z$8&gt;=$D34),IF($G34&gt;=1,"●",IF(Z$8&lt;($D34+$E34*$G34),"●","■")),""))</x:f>
      </x:c>
      <x:c r="AA34" s="63" t="str">
        <x:f>IF($B34="","",IF(AND(AA$8&lt;=$F34,AA$8&gt;=$D34),IF($G34&gt;=1,"●",IF(AA$8&lt;($D34+$E34*$G34),"●","■")),""))</x:f>
      </x:c>
      <x:c r="AB34" s="63" t="str">
        <x:f>IF($B34="","",IF(AND(AB$8&lt;=$F34,AB$8&gt;=$D34),IF($G34&gt;=1,"●",IF(AB$8&lt;($D34+$E34*$G34),"●","■")),""))</x:f>
      </x:c>
      <x:c r="AC34" s="63" t="str">
        <x:f>IF($B34="","",IF(AND(AC$8&lt;=$F34,AC$8&gt;=$D34),IF($G34&gt;=1,"●",IF(AC$8&lt;($D34+$E34*$G34),"●","■")),""))</x:f>
      </x:c>
      <x:c r="AD34" s="63" t="str">
        <x:f>IF($B34="","",IF(AND(AD$8&lt;=$F34,AD$8&gt;=$D34),IF($G34&gt;=1,"●",IF(AD$8&lt;($D34+$E34*$G34),"●","■")),""))</x:f>
      </x:c>
      <x:c r="AE34" s="63" t="str">
        <x:f>IF($B34="","",IF(AND(AE$8&lt;=$F34,AE$8&gt;=$D34),IF($G34&gt;=1,"●",IF(AE$8&lt;($D34+$E34*$G34),"●","■")),""))</x:f>
      </x:c>
      <x:c r="AF34" s="63" t="str">
        <x:f>IF($B34="","",IF(AND(AF$8&lt;=$F34,AF$8&gt;=$D34),IF($G34&gt;=1,"●",IF(AF$8&lt;($D34+$E34*$G34),"●","■")),""))</x:f>
      </x:c>
      <x:c r="AG34" s="63" t="str">
        <x:f>IF($B34="","",IF(AND(AG$8&lt;=$F34,AG$8&gt;=$D34),IF($G34&gt;=1,"●",IF(AG$8&lt;($D34+$E34*$G34),"●","■")),""))</x:f>
      </x:c>
      <x:c r="AH34" s="63" t="str">
        <x:f>IF($B34="","",IF(AND(AH$8&lt;=$F34,AH$8&gt;=$D34),IF($G34&gt;=1,"●",IF(AH$8&lt;($D34+$E34*$G34),"●","■")),""))</x:f>
      </x:c>
      <x:c r="AI34" s="63" t="str">
        <x:f>IF($B34="","",IF(AND(AI$8&lt;=$F34,AI$8&gt;=$D34),IF($G34&gt;=1,"●",IF(AI$8&lt;($D34+$E34*$G34),"●","■")),""))</x:f>
      </x:c>
      <x:c r="AJ34" s="63" t="str">
        <x:f>IF($B34="","",IF(AND(AJ$8&lt;=$F34,AJ$8&gt;=$D34),IF($G34&gt;=1,"●",IF(AJ$8&lt;($D34+$E34*$G34),"●","■")),""))</x:f>
      </x:c>
      <x:c r="AK34" s="63" t="str">
        <x:f>IF($B34="","",IF(AND(AK$8&lt;=$F34,AK$8&gt;=$D34),IF($G34&gt;=1,"●",IF(AK$8&lt;($D34+$E34*$G34),"●","■")),""))</x:f>
      </x:c>
      <x:c r="AL34" s="63" t="str">
        <x:f>IF($B34="","",IF(AND(AL$8&lt;=$F34,AL$8&gt;=$D34),IF($G34&gt;=1,"●",IF(AL$8&lt;($D34+$E34*$G34),"●","■")),""))</x:f>
      </x:c>
      <x:c r="AM34" s="63" t="str">
        <x:f>IF($B34="","",IF(AND(AM$8&lt;=$F34,AM$8&gt;=$D34),IF($G34&gt;=1,"●",IF(AM$8&lt;($D34+$E34*$G34),"●","■")),""))</x:f>
      </x:c>
      <x:c r="AN34" s="63" t="str">
        <x:f>IF($B34="","",IF(AND(AN$8&lt;=$F34,AN$8&gt;=$D34),IF($G34&gt;=1,"●",IF(AN$8&lt;($D34+$E34*$G34),"●","■")),""))</x:f>
      </x:c>
      <x:c r="AO34" s="63" t="str">
        <x:f>IF($B34="","",IF(AND(AO$8&lt;=$F34,AO$8&gt;=$D34),IF($G34&gt;=1,"●",IF(AO$8&lt;($D34+$E34*$G34),"●","■")),""))</x:f>
      </x:c>
      <x:c r="AP34" s="63" t="str">
        <x:f>IF($B34="","",IF(AND(AP$8&lt;=$F34,AP$8&gt;=$D34),IF($G34&gt;=1,"●",IF(AP$8&lt;($D34+$E34*$G34),"●","■")),""))</x:f>
      </x:c>
      <x:c r="AQ34" s="63" t="str">
        <x:f>IF($B34="","",IF(AND(AQ$8&lt;=$F34,AQ$8&gt;=$D34),IF($G34&gt;=1,"●",IF(AQ$8&lt;($D34+$E34*$G34),"●","■")),""))</x:f>
      </x:c>
      <x:c r="AR34" s="63" t="str">
        <x:f>IF($B34="","",IF(AND(AR$8&lt;=$F34,AR$8&gt;=$D34),IF($G34&gt;=1,"●",IF(AR$8&lt;($D34+$E34*$G34),"●","■")),""))</x:f>
      </x:c>
      <x:c r="AS34" s="63" t="str">
        <x:f>IF($B34="","",IF(AND(AS$8&lt;=$F34,AS$8&gt;=$D34),IF($G34&gt;=1,"●",IF(AS$8&lt;($D34+$E34*$G34),"●","■")),""))</x:f>
      </x:c>
      <x:c r="AT34" s="63" t="str">
        <x:f>IF($B34="","",IF(AND(AT$8&lt;=$F34,AT$8&gt;=$D34),IF($G34&gt;=1,"●",IF(AT$8&lt;($D34+$E34*$G34),"●","■")),""))</x:f>
      </x:c>
      <x:c r="AU34" s="63" t="str">
        <x:f>IF($B34="","",IF(AND(AU$8&lt;=$F34,AU$8&gt;=$D34),IF($G34&gt;=1,"●",IF(AU$8&lt;($D34+$E34*$G34),"●","■")),""))</x:f>
      </x:c>
      <x:c r="AV34" s="63" t="str">
        <x:f>IF($B34="","",IF(AND(AV$8&lt;=$F34,AV$8&gt;=$D34),IF($G34&gt;=1,"●",IF(AV$8&lt;($D34+$E34*$G34),"●","■")),""))</x:f>
      </x:c>
      <x:c r="AW34" s="63" t="str">
        <x:f>IF($B34="","",IF(AND(AW$8&lt;=$F34,AW$8&gt;=$D34),IF($G34&gt;=1,"●",IF(AW$8&lt;($D34+$E34*$G34),"●","■")),""))</x:f>
      </x:c>
      <x:c r="AX34" s="63" t="str">
        <x:f>IF($B34="","",IF(AND(AX$8&lt;=$F34,AX$8&gt;=$D34),IF($G34&gt;=1,"●",IF(AX$8&lt;($D34+$E34*$G34),"●","■")),""))</x:f>
      </x:c>
      <x:c r="AY34" s="63" t="str">
        <x:f>IF($B34="","",IF(AND(AY$8&lt;=$F34,AY$8&gt;=$D34),IF($G34&gt;=1,"●",IF(AY$8&lt;($D34+$E34*$G34),"●","■")),""))</x:f>
      </x:c>
      <x:c r="AZ34" s="63" t="str">
        <x:f>IF($B34="","",IF(AND(AZ$8&lt;=$F34,AZ$8&gt;=$D34),IF($G34&gt;=1,"●",IF(AZ$8&lt;($D34+$E34*$G34),"●","■")),""))</x:f>
      </x:c>
      <x:c r="BA34" s="63" t="str">
        <x:f>IF($B34="","",IF(AND(BA$8&lt;=$F34,BA$8&gt;=$D34),IF($G34&gt;=1,"●",IF(BA$8&lt;($D34+$E34*$G34),"●","■")),""))</x:f>
      </x:c>
      <x:c r="BB34" s="63" t="str">
        <x:f>IF($B34="","",IF(AND(BB$8&lt;=$F34,BB$8&gt;=$D34),IF($G34&gt;=1,"●",IF(BB$8&lt;($D34+$E34*$G34),"●","■")),""))</x:f>
      </x:c>
      <x:c r="BC34" s="63" t="str">
        <x:f>IF($B34="","",IF(AND(BC$8&lt;=$F34,BC$8&gt;=$D34),IF($G34&gt;=1,"●",IF(BC$8&lt;($D34+$E34*$G34),"●","■")),""))</x:f>
      </x:c>
      <x:c r="BD34" s="63" t="str">
        <x:f>IF($B34="","",IF(AND(BD$8&lt;=$F34,BD$8&gt;=$D34),IF($G34&gt;=1,"●",IF(BD$8&lt;($D34+$E34*$G34),"●","■")),""))</x:f>
      </x:c>
      <x:c r="BE34" s="63" t="str">
        <x:f>IF($B34="","",IF(AND(BE$8&lt;=$F34,BE$8&gt;=$D34),IF($G34&gt;=1,"●",IF(BE$8&lt;($D34+$E34*$G34),"●","■")),""))</x:f>
      </x:c>
      <x:c r="BF34" s="63" t="str">
        <x:f>IF($B34="","",IF(AND(BF$8&lt;=$F34,BF$8&gt;=$D34),IF($G34&gt;=1,"●",IF(BF$8&lt;($D34+$E34*$G34),"●","■")),""))</x:f>
      </x:c>
      <x:c r="BG34" s="63" t="str">
        <x:f>IF($B34="","",IF(AND(BG$8&lt;=$F34,BG$8&gt;=$D34),IF($G34&gt;=1,"●",IF(BG$8&lt;($D34+$E34*$G34),"●","■")),""))</x:f>
      </x:c>
      <x:c r="BH34" s="63" t="str">
        <x:f>IF($B34="","",IF(AND(BH$8&lt;=$F34,BH$8&gt;=$D34),IF($G34&gt;=1,"●",IF(BH$8&lt;($D34+$E34*$G34),"●","■")),""))</x:f>
      </x:c>
      <x:c r="BI34" s="63" t="str">
        <x:f>IF($B34="","",IF(AND(BI$8&lt;=$F34,BI$8&gt;=$D34),IF($G34&gt;=1,"●",IF(BI$8&lt;($D34+$E34*$G34),"●","■")),""))</x:f>
      </x:c>
      <x:c r="BJ34" s="63" t="str">
        <x:f>IF($B34="","",IF(AND(BJ$8&lt;=$F34,BJ$8&gt;=$D34),IF($G34&gt;=1,"●",IF(BJ$8&lt;($D34+$E34*$G34),"●","■")),""))</x:f>
      </x:c>
      <x:c r="BK34" s="63" t="str">
        <x:f>IF($B34="","",IF(AND(BK$8&lt;=$F34,BK$8&gt;=$D34),IF($G34&gt;=1,"●",IF(BK$8&lt;($D34+$E34*$G34),"●","■")),""))</x:f>
      </x:c>
      <x:c r="BL34" s="63" t="str">
        <x:f>IF($B34="","",IF(AND(BL$8&lt;=$F34,BL$8&gt;=$D34),IF($G34&gt;=1,"●",IF(BL$8&lt;($D34+$E34*$G34),"●","■")),""))</x:f>
      </x:c>
      <x:c r="BM34" s="63" t="str">
        <x:f>IF($B34="","",IF(AND(BM$8&lt;=$F34,BM$8&gt;=$D34),IF($G34&gt;=1,"●",IF(BM$8&lt;($D34+$E34*$G34),"●","■")),""))</x:f>
      </x:c>
      <x:c r="BN34" s="63" t="str">
        <x:f>IF($B34="","",IF(AND(BN$8&lt;=$F34,BN$8&gt;=$D34),IF($G34&gt;=1,"●",IF(BN$8&lt;($D34+$E34*$G34),"●","■")),""))</x:f>
      </x:c>
      <x:c r="BO34" s="63" t="str">
        <x:f>IF($B34="","",IF(AND(BO$8&lt;=$F34,BO$8&gt;=$D34),IF($G34&gt;=1,"●",IF(BO$8&lt;($D34+$E34*$G34),"●","■")),""))</x:f>
      </x:c>
      <x:c r="BP34" s="63" t="str">
        <x:f>IF($B34="","",IF(AND(BP$8&lt;=$F34,BP$8&gt;=$D34),IF($G34&gt;=1,"●",IF(BP$8&lt;($D34+$E34*$G34),"●","■")),""))</x:f>
      </x:c>
      <x:c r="BQ34" s="63" t="str">
        <x:f>IF($B34="","",IF(AND(BQ$8&lt;=$F34,BQ$8&gt;=$D34),IF($G34&gt;=1,"●",IF(BQ$8&lt;($D34+$E34*$G34),"●","■")),""))</x:f>
      </x:c>
      <x:c r="BR34" s="63" t="str">
        <x:f>IF($B34="","",IF(AND(BR$8&lt;=$F34,BR$8&gt;=$D34),IF($G34&gt;=1,"●",IF(BR$8&lt;($D34+$E34*$G34),"●","■")),""))</x:f>
      </x:c>
      <x:c r="BS34" s="63" t="str">
        <x:f>IF($B34="","",IF(AND(BS$8&lt;=$F34,BS$8&gt;=$D34),IF($G34&gt;=1,"●",IF(BS$8&lt;($D34+$E34*$G34),"●","■")),""))</x:f>
      </x:c>
      <x:c r="BT34" s="63" t="str">
        <x:f>IF($B34="","",IF(AND(BT$8&lt;=$F34,BT$8&gt;=$D34),IF($G34&gt;=1,"●",IF(BT$8&lt;($D34+$E34*$G34),"●","■")),""))</x:f>
      </x:c>
      <x:c r="BU34" s="63" t="str">
        <x:f>IF($B34="","",IF(AND(BU$8&lt;=$F34,BU$8&gt;=$D34),IF($G34&gt;=1,"●",IF(BU$8&lt;($D34+$E34*$G34),"●","■")),""))</x:f>
      </x:c>
      <x:c r="BV34" s="63" t="str">
        <x:f>IF($B34="","",IF(AND(BV$8&lt;=$F34,BV$8&gt;=$D34),IF($G34&gt;=1,"●",IF(BV$8&lt;($D34+$E34*$G34),"●","■")),""))</x:f>
      </x:c>
      <x:c r="BW34" s="63" t="str">
        <x:f>IF($B34="","",IF(AND(BW$8&lt;=$F34,BW$8&gt;=$D34),IF($G34&gt;=1,"●",IF(BW$8&lt;($D34+$E34*$G34),"●","■")),""))</x:f>
      </x:c>
      <x:c r="BX34" s="63" t="str">
        <x:f>IF($B34="","",IF(AND(BX$8&lt;=$F34,BX$8&gt;=$D34),IF($G34&gt;=1,"●",IF(BX$8&lt;($D34+$E34*$G34),"●","■")),""))</x:f>
      </x:c>
      <x:c r="BY34" s="63" t="str">
        <x:f>IF($B34="","",IF(AND(BY$8&lt;=$F34,BY$8&gt;=$D34),IF($G34&gt;=1,"●",IF(BY$8&lt;($D34+$E34*$G34),"●","■")),""))</x:f>
      </x:c>
      <x:c r="BZ34" s="63" t="str">
        <x:f>IF($B34="","",IF(AND(BZ$8&lt;=$F34,BZ$8&gt;=$D34),IF($G34&gt;=1,"●",IF(BZ$8&lt;($D34+$E34*$G34),"●","■")),""))</x:f>
      </x:c>
      <x:c r="CA34" s="63" t="str">
        <x:f>IF($B34="","",IF(AND(CA$8&lt;=$F34,CA$8&gt;=$D34),IF($G34&gt;=1,"●",IF(CA$8&lt;($D34+$E34*$G34),"●","■")),""))</x:f>
      </x:c>
      <x:c r="CB34" s="63" t="str">
        <x:f>IF($B34="","",IF(AND(CB$8&lt;=$F34,CB$8&gt;=$D34),IF($G34&gt;=1,"●",IF(CB$8&lt;($D34+$E34*$G34),"●","■")),""))</x:f>
      </x:c>
      <x:c r="CC34" s="63" t="str">
        <x:f>IF($B34="","",IF(AND(CC$8&lt;=$F34,CC$8&gt;=$D34),IF($G34&gt;=1,"●",IF(CC$8&lt;($D34+$E34*$G34),"●","■")),""))</x:f>
      </x:c>
      <x:c r="CD34" s="63" t="str">
        <x:f>IF($B34="","",IF(AND(CD$8&lt;=$F34,CD$8&gt;=$D34),IF($G34&gt;=1,"●",IF(CD$8&lt;($D34+$E34*$G34),"●","■")),""))</x:f>
      </x:c>
      <x:c r="CE34" s="63" t="str">
        <x:f>IF($B34="","",IF(AND(CE$8&lt;=$F34,CE$8&gt;=$D34),IF($G34&gt;=1,"●",IF(CE$8&lt;($D34+$E34*$G34),"●","■")),""))</x:f>
      </x:c>
      <x:c r="CF34" s="63" t="str">
        <x:f>IF($B34="","",IF(AND(CF$8&lt;=$F34,CF$8&gt;=$D34),IF($G34&gt;=1,"●",IF(CF$8&lt;($D34+$E34*$G34),"●","■")),""))</x:f>
      </x:c>
      <x:c r="CG34" s="63" t="str">
        <x:f>IF($B34="","",IF(AND(CG$8&lt;=$F34,CG$8&gt;=$D34),IF($G34&gt;=1,"●",IF(CG$8&lt;($D34+$E34*$G34),"●","■")),""))</x:f>
      </x:c>
      <x:c r="CH34" s="63" t="str">
        <x:f>IF($B34="","",IF(AND(CH$8&lt;=$F34,CH$8&gt;=$D34),IF($G34&gt;=1,"●",IF(CH$8&lt;($D34+$E34*$G34),"●","■")),""))</x:f>
      </x:c>
      <x:c r="CI34" s="63" t="str">
        <x:f>IF($B34="","",IF(AND(CI$8&lt;=$F34,CI$8&gt;=$D34),IF($G34&gt;=1,"●",IF(CI$8&lt;($D34+$E34*$G34),"●","■")),""))</x:f>
      </x:c>
      <x:c r="CJ34" s="63" t="str">
        <x:f>IF($B34="","",IF(AND(CJ$8&lt;=$F34,CJ$8&gt;=$D34),IF($G34&gt;=1,"●",IF(CJ$8&lt;($D34+$E34*$G34),"●","■")),""))</x:f>
      </x:c>
      <x:c r="CK34" s="63" t="str">
        <x:f>IF($B34="","",IF(AND(CK$8&lt;=$F34,CK$8&gt;=$D34),IF($G34&gt;=1,"●",IF(CK$8&lt;($D34+$E34*$G34),"●","■")),""))</x:f>
      </x:c>
      <x:c r="CL34" s="63" t="str">
        <x:f>IF($B34="","",IF(AND(CL$8&lt;=$F34,CL$8&gt;=$D34),IF($G34&gt;=1,"●",IF(CL$8&lt;($D34+$E34*$G34),"●","■")),""))</x:f>
      </x:c>
      <x:c r="CM34" s="63" t="str">
        <x:f>IF($B34="","",IF(AND(CM$8&lt;=$F34,CM$8&gt;=$D34),IF($G34&gt;=1,"●",IF(CM$8&lt;($D34+$E34*$G34),"●","■")),""))</x:f>
      </x:c>
      <x:c r="CN34" s="63" t="str">
        <x:f>IF($B34="","",IF(AND(CN$8&lt;=$F34,CN$8&gt;=$D34),IF($G34&gt;=1,"●",IF(CN$8&lt;($D34+$E34*$G34),"●","■")),""))</x:f>
      </x:c>
      <x:c r="CO34" s="63" t="str">
        <x:f>IF($B34="","",IF(AND(CO$8&lt;=$F34,CO$8&gt;=$D34),IF($G34&gt;=1,"●",IF(CO$8&lt;($D34+$E34*$G34),"●","■")),""))</x:f>
      </x:c>
      <x:c r="CP34" s="63" t="str">
        <x:f>IF($B34="","",IF(AND(CP$8&lt;=$F34,CP$8&gt;=$D34),IF($G34&gt;=1,"●",IF(CP$8&lt;($D34+$E34*$G34),"●","■")),""))</x:f>
      </x:c>
      <x:c r="CQ34" s="63" t="str">
        <x:f>IF($B34="","",IF(AND(CQ$8&lt;=$F34,CQ$8&gt;=$D34),IF($G34&gt;=1,"●",IF(CQ$8&lt;($D34+$E34*$G34),"●","■")),""))</x:f>
      </x:c>
      <x:c r="CR34" s="63" t="str">
        <x:f>IF($B34="","",IF(AND(CR$8&lt;=$F34,CR$8&gt;=$D34),IF($G34&gt;=1,"●",IF(CR$8&lt;($D34+$E34*$G34),"●","■")),""))</x:f>
      </x:c>
      <x:c r="CS34" s="63" t="str">
        <x:f>IF($B34="","",IF(AND(CS$8&lt;=$F34,CS$8&gt;=$D34),IF($G34&gt;=1,"●",IF(CS$8&lt;($D34+$E34*$G34),"●","■")),""))</x:f>
      </x:c>
      <x:c r="CT34" s="63" t="str">
        <x:f>IF($B34="","",IF(AND(CT$8&lt;=$F34,CT$8&gt;=$D34),IF($G34&gt;=1,"●",IF(CT$8&lt;($D34+$E34*$G34),"●","■")),""))</x:f>
      </x:c>
      <x:c r="CU34" s="63" t="str">
        <x:f>IF($B34="","",IF(AND(CU$8&lt;=$F34,CU$8&gt;=$D34),IF($G34&gt;=1,"●",IF(CU$8&lt;($D34+$E34*$G34),"●","■")),""))</x:f>
      </x:c>
    </x:row>
    <x:row r="35" ht="25" customHeight="1">
      <x:c r="A35" t="n">
        <x:v>26</x:v>
      </x:c>
      <x:c r="B35" s="44"/>
      <x:c r="C35" s="44"/>
      <x:c r="D35" s="45"/>
      <x:c r="E35" s="44"/>
      <x:c r="F35" s="50" t="str">
        <x:f>IF(OR(D35="",E35=""),"",D35+E35-1)</x:f>
      </x:c>
      <x:c r="G35" s="48" t="n">
        <x:v>0</x:v>
      </x:c>
      <x:c r="H35" s="52" t="str">
        <x:f>IF(B35="","",IF(G35&gt;=1,"Finalizada",IF(AND(F35&lt;TODAY(),F35&lt;&gt;""),"Atrasada",IF(D35&gt;TODAY(),"Pendiente","En curso"))))</x:f>
      </x:c>
      <x:c r="I35" s="44"/>
      <x:c r="J35" s="63" t="str">
        <x:f>IF($B35="","",IF(AND(J$8&lt;=$F35,J$8&gt;=$D35),IF($G35&gt;=1,"●",IF(J$8&lt;($D35+$E35*$G35),"●","■")),""))</x:f>
      </x:c>
      <x:c r="K35" s="63" t="str">
        <x:f>IF($B35="","",IF(AND(K$8&lt;=$F35,K$8&gt;=$D35),IF($G35&gt;=1,"●",IF(K$8&lt;($D35+$E35*$G35),"●","■")),""))</x:f>
      </x:c>
      <x:c r="L35" s="63" t="str">
        <x:f>IF($B35="","",IF(AND(L$8&lt;=$F35,L$8&gt;=$D35),IF($G35&gt;=1,"●",IF(L$8&lt;($D35+$E35*$G35),"●","■")),""))</x:f>
      </x:c>
      <x:c r="M35" s="63" t="str">
        <x:f>IF($B35="","",IF(AND(M$8&lt;=$F35,M$8&gt;=$D35),IF($G35&gt;=1,"●",IF(M$8&lt;($D35+$E35*$G35),"●","■")),""))</x:f>
      </x:c>
      <x:c r="N35" s="63" t="str">
        <x:f>IF($B35="","",IF(AND(N$8&lt;=$F35,N$8&gt;=$D35),IF($G35&gt;=1,"●",IF(N$8&lt;($D35+$E35*$G35),"●","■")),""))</x:f>
      </x:c>
      <x:c r="O35" s="63" t="str">
        <x:f>IF($B35="","",IF(AND(O$8&lt;=$F35,O$8&gt;=$D35),IF($G35&gt;=1,"●",IF(O$8&lt;($D35+$E35*$G35),"●","■")),""))</x:f>
      </x:c>
      <x:c r="P35" s="63" t="str">
        <x:f>IF($B35="","",IF(AND(P$8&lt;=$F35,P$8&gt;=$D35),IF($G35&gt;=1,"●",IF(P$8&lt;($D35+$E35*$G35),"●","■")),""))</x:f>
      </x:c>
      <x:c r="Q35" s="63" t="str">
        <x:f>IF($B35="","",IF(AND(Q$8&lt;=$F35,Q$8&gt;=$D35),IF($G35&gt;=1,"●",IF(Q$8&lt;($D35+$E35*$G35),"●","■")),""))</x:f>
      </x:c>
      <x:c r="R35" s="63" t="str">
        <x:f>IF($B35="","",IF(AND(R$8&lt;=$F35,R$8&gt;=$D35),IF($G35&gt;=1,"●",IF(R$8&lt;($D35+$E35*$G35),"●","■")),""))</x:f>
      </x:c>
      <x:c r="S35" s="63" t="str">
        <x:f>IF($B35="","",IF(AND(S$8&lt;=$F35,S$8&gt;=$D35),IF($G35&gt;=1,"●",IF(S$8&lt;($D35+$E35*$G35),"●","■")),""))</x:f>
      </x:c>
      <x:c r="T35" s="63" t="str">
        <x:f>IF($B35="","",IF(AND(T$8&lt;=$F35,T$8&gt;=$D35),IF($G35&gt;=1,"●",IF(T$8&lt;($D35+$E35*$G35),"●","■")),""))</x:f>
      </x:c>
      <x:c r="U35" s="63" t="str">
        <x:f>IF($B35="","",IF(AND(U$8&lt;=$F35,U$8&gt;=$D35),IF($G35&gt;=1,"●",IF(U$8&lt;($D35+$E35*$G35),"●","■")),""))</x:f>
      </x:c>
      <x:c r="V35" s="63" t="str">
        <x:f>IF($B35="","",IF(AND(V$8&lt;=$F35,V$8&gt;=$D35),IF($G35&gt;=1,"●",IF(V$8&lt;($D35+$E35*$G35),"●","■")),""))</x:f>
      </x:c>
      <x:c r="W35" s="63" t="str">
        <x:f>IF($B35="","",IF(AND(W$8&lt;=$F35,W$8&gt;=$D35),IF($G35&gt;=1,"●",IF(W$8&lt;($D35+$E35*$G35),"●","■")),""))</x:f>
      </x:c>
      <x:c r="X35" s="63" t="str">
        <x:f>IF($B35="","",IF(AND(X$8&lt;=$F35,X$8&gt;=$D35),IF($G35&gt;=1,"●",IF(X$8&lt;($D35+$E35*$G35),"●","■")),""))</x:f>
      </x:c>
      <x:c r="Y35" s="63" t="str">
        <x:f>IF($B35="","",IF(AND(Y$8&lt;=$F35,Y$8&gt;=$D35),IF($G35&gt;=1,"●",IF(Y$8&lt;($D35+$E35*$G35),"●","■")),""))</x:f>
      </x:c>
      <x:c r="Z35" s="63" t="str">
        <x:f>IF($B35="","",IF(AND(Z$8&lt;=$F35,Z$8&gt;=$D35),IF($G35&gt;=1,"●",IF(Z$8&lt;($D35+$E35*$G35),"●","■")),""))</x:f>
      </x:c>
      <x:c r="AA35" s="63" t="str">
        <x:f>IF($B35="","",IF(AND(AA$8&lt;=$F35,AA$8&gt;=$D35),IF($G35&gt;=1,"●",IF(AA$8&lt;($D35+$E35*$G35),"●","■")),""))</x:f>
      </x:c>
      <x:c r="AB35" s="63" t="str">
        <x:f>IF($B35="","",IF(AND(AB$8&lt;=$F35,AB$8&gt;=$D35),IF($G35&gt;=1,"●",IF(AB$8&lt;($D35+$E35*$G35),"●","■")),""))</x:f>
      </x:c>
      <x:c r="AC35" s="63" t="str">
        <x:f>IF($B35="","",IF(AND(AC$8&lt;=$F35,AC$8&gt;=$D35),IF($G35&gt;=1,"●",IF(AC$8&lt;($D35+$E35*$G35),"●","■")),""))</x:f>
      </x:c>
      <x:c r="AD35" s="63" t="str">
        <x:f>IF($B35="","",IF(AND(AD$8&lt;=$F35,AD$8&gt;=$D35),IF($G35&gt;=1,"●",IF(AD$8&lt;($D35+$E35*$G35),"●","■")),""))</x:f>
      </x:c>
      <x:c r="AE35" s="63" t="str">
        <x:f>IF($B35="","",IF(AND(AE$8&lt;=$F35,AE$8&gt;=$D35),IF($G35&gt;=1,"●",IF(AE$8&lt;($D35+$E35*$G35),"●","■")),""))</x:f>
      </x:c>
      <x:c r="AF35" s="63" t="str">
        <x:f>IF($B35="","",IF(AND(AF$8&lt;=$F35,AF$8&gt;=$D35),IF($G35&gt;=1,"●",IF(AF$8&lt;($D35+$E35*$G35),"●","■")),""))</x:f>
      </x:c>
      <x:c r="AG35" s="63" t="str">
        <x:f>IF($B35="","",IF(AND(AG$8&lt;=$F35,AG$8&gt;=$D35),IF($G35&gt;=1,"●",IF(AG$8&lt;($D35+$E35*$G35),"●","■")),""))</x:f>
      </x:c>
      <x:c r="AH35" s="63" t="str">
        <x:f>IF($B35="","",IF(AND(AH$8&lt;=$F35,AH$8&gt;=$D35),IF($G35&gt;=1,"●",IF(AH$8&lt;($D35+$E35*$G35),"●","■")),""))</x:f>
      </x:c>
      <x:c r="AI35" s="63" t="str">
        <x:f>IF($B35="","",IF(AND(AI$8&lt;=$F35,AI$8&gt;=$D35),IF($G35&gt;=1,"●",IF(AI$8&lt;($D35+$E35*$G35),"●","■")),""))</x:f>
      </x:c>
      <x:c r="AJ35" s="63" t="str">
        <x:f>IF($B35="","",IF(AND(AJ$8&lt;=$F35,AJ$8&gt;=$D35),IF($G35&gt;=1,"●",IF(AJ$8&lt;($D35+$E35*$G35),"●","■")),""))</x:f>
      </x:c>
      <x:c r="AK35" s="63" t="str">
        <x:f>IF($B35="","",IF(AND(AK$8&lt;=$F35,AK$8&gt;=$D35),IF($G35&gt;=1,"●",IF(AK$8&lt;($D35+$E35*$G35),"●","■")),""))</x:f>
      </x:c>
      <x:c r="AL35" s="63" t="str">
        <x:f>IF($B35="","",IF(AND(AL$8&lt;=$F35,AL$8&gt;=$D35),IF($G35&gt;=1,"●",IF(AL$8&lt;($D35+$E35*$G35),"●","■")),""))</x:f>
      </x:c>
      <x:c r="AM35" s="63" t="str">
        <x:f>IF($B35="","",IF(AND(AM$8&lt;=$F35,AM$8&gt;=$D35),IF($G35&gt;=1,"●",IF(AM$8&lt;($D35+$E35*$G35),"●","■")),""))</x:f>
      </x:c>
      <x:c r="AN35" s="63" t="str">
        <x:f>IF($B35="","",IF(AND(AN$8&lt;=$F35,AN$8&gt;=$D35),IF($G35&gt;=1,"●",IF(AN$8&lt;($D35+$E35*$G35),"●","■")),""))</x:f>
      </x:c>
      <x:c r="AO35" s="63" t="str">
        <x:f>IF($B35="","",IF(AND(AO$8&lt;=$F35,AO$8&gt;=$D35),IF($G35&gt;=1,"●",IF(AO$8&lt;($D35+$E35*$G35),"●","■")),""))</x:f>
      </x:c>
      <x:c r="AP35" s="63" t="str">
        <x:f>IF($B35="","",IF(AND(AP$8&lt;=$F35,AP$8&gt;=$D35),IF($G35&gt;=1,"●",IF(AP$8&lt;($D35+$E35*$G35),"●","■")),""))</x:f>
      </x:c>
      <x:c r="AQ35" s="63" t="str">
        <x:f>IF($B35="","",IF(AND(AQ$8&lt;=$F35,AQ$8&gt;=$D35),IF($G35&gt;=1,"●",IF(AQ$8&lt;($D35+$E35*$G35),"●","■")),""))</x:f>
      </x:c>
      <x:c r="AR35" s="63" t="str">
        <x:f>IF($B35="","",IF(AND(AR$8&lt;=$F35,AR$8&gt;=$D35),IF($G35&gt;=1,"●",IF(AR$8&lt;($D35+$E35*$G35),"●","■")),""))</x:f>
      </x:c>
      <x:c r="AS35" s="63" t="str">
        <x:f>IF($B35="","",IF(AND(AS$8&lt;=$F35,AS$8&gt;=$D35),IF($G35&gt;=1,"●",IF(AS$8&lt;($D35+$E35*$G35),"●","■")),""))</x:f>
      </x:c>
      <x:c r="AT35" s="63" t="str">
        <x:f>IF($B35="","",IF(AND(AT$8&lt;=$F35,AT$8&gt;=$D35),IF($G35&gt;=1,"●",IF(AT$8&lt;($D35+$E35*$G35),"●","■")),""))</x:f>
      </x:c>
      <x:c r="AU35" s="63" t="str">
        <x:f>IF($B35="","",IF(AND(AU$8&lt;=$F35,AU$8&gt;=$D35),IF($G35&gt;=1,"●",IF(AU$8&lt;($D35+$E35*$G35),"●","■")),""))</x:f>
      </x:c>
      <x:c r="AV35" s="63" t="str">
        <x:f>IF($B35="","",IF(AND(AV$8&lt;=$F35,AV$8&gt;=$D35),IF($G35&gt;=1,"●",IF(AV$8&lt;($D35+$E35*$G35),"●","■")),""))</x:f>
      </x:c>
      <x:c r="AW35" s="63" t="str">
        <x:f>IF($B35="","",IF(AND(AW$8&lt;=$F35,AW$8&gt;=$D35),IF($G35&gt;=1,"●",IF(AW$8&lt;($D35+$E35*$G35),"●","■")),""))</x:f>
      </x:c>
      <x:c r="AX35" s="63" t="str">
        <x:f>IF($B35="","",IF(AND(AX$8&lt;=$F35,AX$8&gt;=$D35),IF($G35&gt;=1,"●",IF(AX$8&lt;($D35+$E35*$G35),"●","■")),""))</x:f>
      </x:c>
      <x:c r="AY35" s="63" t="str">
        <x:f>IF($B35="","",IF(AND(AY$8&lt;=$F35,AY$8&gt;=$D35),IF($G35&gt;=1,"●",IF(AY$8&lt;($D35+$E35*$G35),"●","■")),""))</x:f>
      </x:c>
      <x:c r="AZ35" s="63" t="str">
        <x:f>IF($B35="","",IF(AND(AZ$8&lt;=$F35,AZ$8&gt;=$D35),IF($G35&gt;=1,"●",IF(AZ$8&lt;($D35+$E35*$G35),"●","■")),""))</x:f>
      </x:c>
      <x:c r="BA35" s="63" t="str">
        <x:f>IF($B35="","",IF(AND(BA$8&lt;=$F35,BA$8&gt;=$D35),IF($G35&gt;=1,"●",IF(BA$8&lt;($D35+$E35*$G35),"●","■")),""))</x:f>
      </x:c>
      <x:c r="BB35" s="63" t="str">
        <x:f>IF($B35="","",IF(AND(BB$8&lt;=$F35,BB$8&gt;=$D35),IF($G35&gt;=1,"●",IF(BB$8&lt;($D35+$E35*$G35),"●","■")),""))</x:f>
      </x:c>
      <x:c r="BC35" s="63" t="str">
        <x:f>IF($B35="","",IF(AND(BC$8&lt;=$F35,BC$8&gt;=$D35),IF($G35&gt;=1,"●",IF(BC$8&lt;($D35+$E35*$G35),"●","■")),""))</x:f>
      </x:c>
      <x:c r="BD35" s="63" t="str">
        <x:f>IF($B35="","",IF(AND(BD$8&lt;=$F35,BD$8&gt;=$D35),IF($G35&gt;=1,"●",IF(BD$8&lt;($D35+$E35*$G35),"●","■")),""))</x:f>
      </x:c>
      <x:c r="BE35" s="63" t="str">
        <x:f>IF($B35="","",IF(AND(BE$8&lt;=$F35,BE$8&gt;=$D35),IF($G35&gt;=1,"●",IF(BE$8&lt;($D35+$E35*$G35),"●","■")),""))</x:f>
      </x:c>
      <x:c r="BF35" s="63" t="str">
        <x:f>IF($B35="","",IF(AND(BF$8&lt;=$F35,BF$8&gt;=$D35),IF($G35&gt;=1,"●",IF(BF$8&lt;($D35+$E35*$G35),"●","■")),""))</x:f>
      </x:c>
      <x:c r="BG35" s="63" t="str">
        <x:f>IF($B35="","",IF(AND(BG$8&lt;=$F35,BG$8&gt;=$D35),IF($G35&gt;=1,"●",IF(BG$8&lt;($D35+$E35*$G35),"●","■")),""))</x:f>
      </x:c>
      <x:c r="BH35" s="63" t="str">
        <x:f>IF($B35="","",IF(AND(BH$8&lt;=$F35,BH$8&gt;=$D35),IF($G35&gt;=1,"●",IF(BH$8&lt;($D35+$E35*$G35),"●","■")),""))</x:f>
      </x:c>
      <x:c r="BI35" s="63" t="str">
        <x:f>IF($B35="","",IF(AND(BI$8&lt;=$F35,BI$8&gt;=$D35),IF($G35&gt;=1,"●",IF(BI$8&lt;($D35+$E35*$G35),"●","■")),""))</x:f>
      </x:c>
      <x:c r="BJ35" s="63" t="str">
        <x:f>IF($B35="","",IF(AND(BJ$8&lt;=$F35,BJ$8&gt;=$D35),IF($G35&gt;=1,"●",IF(BJ$8&lt;($D35+$E35*$G35),"●","■")),""))</x:f>
      </x:c>
      <x:c r="BK35" s="63" t="str">
        <x:f>IF($B35="","",IF(AND(BK$8&lt;=$F35,BK$8&gt;=$D35),IF($G35&gt;=1,"●",IF(BK$8&lt;($D35+$E35*$G35),"●","■")),""))</x:f>
      </x:c>
      <x:c r="BL35" s="63" t="str">
        <x:f>IF($B35="","",IF(AND(BL$8&lt;=$F35,BL$8&gt;=$D35),IF($G35&gt;=1,"●",IF(BL$8&lt;($D35+$E35*$G35),"●","■")),""))</x:f>
      </x:c>
      <x:c r="BM35" s="63" t="str">
        <x:f>IF($B35="","",IF(AND(BM$8&lt;=$F35,BM$8&gt;=$D35),IF($G35&gt;=1,"●",IF(BM$8&lt;($D35+$E35*$G35),"●","■")),""))</x:f>
      </x:c>
      <x:c r="BN35" s="63" t="str">
        <x:f>IF($B35="","",IF(AND(BN$8&lt;=$F35,BN$8&gt;=$D35),IF($G35&gt;=1,"●",IF(BN$8&lt;($D35+$E35*$G35),"●","■")),""))</x:f>
      </x:c>
      <x:c r="BO35" s="63" t="str">
        <x:f>IF($B35="","",IF(AND(BO$8&lt;=$F35,BO$8&gt;=$D35),IF($G35&gt;=1,"●",IF(BO$8&lt;($D35+$E35*$G35),"●","■")),""))</x:f>
      </x:c>
      <x:c r="BP35" s="63" t="str">
        <x:f>IF($B35="","",IF(AND(BP$8&lt;=$F35,BP$8&gt;=$D35),IF($G35&gt;=1,"●",IF(BP$8&lt;($D35+$E35*$G35),"●","■")),""))</x:f>
      </x:c>
      <x:c r="BQ35" s="63" t="str">
        <x:f>IF($B35="","",IF(AND(BQ$8&lt;=$F35,BQ$8&gt;=$D35),IF($G35&gt;=1,"●",IF(BQ$8&lt;($D35+$E35*$G35),"●","■")),""))</x:f>
      </x:c>
      <x:c r="BR35" s="63" t="str">
        <x:f>IF($B35="","",IF(AND(BR$8&lt;=$F35,BR$8&gt;=$D35),IF($G35&gt;=1,"●",IF(BR$8&lt;($D35+$E35*$G35),"●","■")),""))</x:f>
      </x:c>
      <x:c r="BS35" s="63" t="str">
        <x:f>IF($B35="","",IF(AND(BS$8&lt;=$F35,BS$8&gt;=$D35),IF($G35&gt;=1,"●",IF(BS$8&lt;($D35+$E35*$G35),"●","■")),""))</x:f>
      </x:c>
      <x:c r="BT35" s="63" t="str">
        <x:f>IF($B35="","",IF(AND(BT$8&lt;=$F35,BT$8&gt;=$D35),IF($G35&gt;=1,"●",IF(BT$8&lt;($D35+$E35*$G35),"●","■")),""))</x:f>
      </x:c>
      <x:c r="BU35" s="63" t="str">
        <x:f>IF($B35="","",IF(AND(BU$8&lt;=$F35,BU$8&gt;=$D35),IF($G35&gt;=1,"●",IF(BU$8&lt;($D35+$E35*$G35),"●","■")),""))</x:f>
      </x:c>
      <x:c r="BV35" s="63" t="str">
        <x:f>IF($B35="","",IF(AND(BV$8&lt;=$F35,BV$8&gt;=$D35),IF($G35&gt;=1,"●",IF(BV$8&lt;($D35+$E35*$G35),"●","■")),""))</x:f>
      </x:c>
      <x:c r="BW35" s="63" t="str">
        <x:f>IF($B35="","",IF(AND(BW$8&lt;=$F35,BW$8&gt;=$D35),IF($G35&gt;=1,"●",IF(BW$8&lt;($D35+$E35*$G35),"●","■")),""))</x:f>
      </x:c>
      <x:c r="BX35" s="63" t="str">
        <x:f>IF($B35="","",IF(AND(BX$8&lt;=$F35,BX$8&gt;=$D35),IF($G35&gt;=1,"●",IF(BX$8&lt;($D35+$E35*$G35),"●","■")),""))</x:f>
      </x:c>
      <x:c r="BY35" s="63" t="str">
        <x:f>IF($B35="","",IF(AND(BY$8&lt;=$F35,BY$8&gt;=$D35),IF($G35&gt;=1,"●",IF(BY$8&lt;($D35+$E35*$G35),"●","■")),""))</x:f>
      </x:c>
      <x:c r="BZ35" s="63" t="str">
        <x:f>IF($B35="","",IF(AND(BZ$8&lt;=$F35,BZ$8&gt;=$D35),IF($G35&gt;=1,"●",IF(BZ$8&lt;($D35+$E35*$G35),"●","■")),""))</x:f>
      </x:c>
      <x:c r="CA35" s="63" t="str">
        <x:f>IF($B35="","",IF(AND(CA$8&lt;=$F35,CA$8&gt;=$D35),IF($G35&gt;=1,"●",IF(CA$8&lt;($D35+$E35*$G35),"●","■")),""))</x:f>
      </x:c>
      <x:c r="CB35" s="63" t="str">
        <x:f>IF($B35="","",IF(AND(CB$8&lt;=$F35,CB$8&gt;=$D35),IF($G35&gt;=1,"●",IF(CB$8&lt;($D35+$E35*$G35),"●","■")),""))</x:f>
      </x:c>
      <x:c r="CC35" s="63" t="str">
        <x:f>IF($B35="","",IF(AND(CC$8&lt;=$F35,CC$8&gt;=$D35),IF($G35&gt;=1,"●",IF(CC$8&lt;($D35+$E35*$G35),"●","■")),""))</x:f>
      </x:c>
      <x:c r="CD35" s="63" t="str">
        <x:f>IF($B35="","",IF(AND(CD$8&lt;=$F35,CD$8&gt;=$D35),IF($G35&gt;=1,"●",IF(CD$8&lt;($D35+$E35*$G35),"●","■")),""))</x:f>
      </x:c>
      <x:c r="CE35" s="63" t="str">
        <x:f>IF($B35="","",IF(AND(CE$8&lt;=$F35,CE$8&gt;=$D35),IF($G35&gt;=1,"●",IF(CE$8&lt;($D35+$E35*$G35),"●","■")),""))</x:f>
      </x:c>
      <x:c r="CF35" s="63" t="str">
        <x:f>IF($B35="","",IF(AND(CF$8&lt;=$F35,CF$8&gt;=$D35),IF($G35&gt;=1,"●",IF(CF$8&lt;($D35+$E35*$G35),"●","■")),""))</x:f>
      </x:c>
      <x:c r="CG35" s="63" t="str">
        <x:f>IF($B35="","",IF(AND(CG$8&lt;=$F35,CG$8&gt;=$D35),IF($G35&gt;=1,"●",IF(CG$8&lt;($D35+$E35*$G35),"●","■")),""))</x:f>
      </x:c>
      <x:c r="CH35" s="63" t="str">
        <x:f>IF($B35="","",IF(AND(CH$8&lt;=$F35,CH$8&gt;=$D35),IF($G35&gt;=1,"●",IF(CH$8&lt;($D35+$E35*$G35),"●","■")),""))</x:f>
      </x:c>
      <x:c r="CI35" s="63" t="str">
        <x:f>IF($B35="","",IF(AND(CI$8&lt;=$F35,CI$8&gt;=$D35),IF($G35&gt;=1,"●",IF(CI$8&lt;($D35+$E35*$G35),"●","■")),""))</x:f>
      </x:c>
      <x:c r="CJ35" s="63" t="str">
        <x:f>IF($B35="","",IF(AND(CJ$8&lt;=$F35,CJ$8&gt;=$D35),IF($G35&gt;=1,"●",IF(CJ$8&lt;($D35+$E35*$G35),"●","■")),""))</x:f>
      </x:c>
      <x:c r="CK35" s="63" t="str">
        <x:f>IF($B35="","",IF(AND(CK$8&lt;=$F35,CK$8&gt;=$D35),IF($G35&gt;=1,"●",IF(CK$8&lt;($D35+$E35*$G35),"●","■")),""))</x:f>
      </x:c>
      <x:c r="CL35" s="63" t="str">
        <x:f>IF($B35="","",IF(AND(CL$8&lt;=$F35,CL$8&gt;=$D35),IF($G35&gt;=1,"●",IF(CL$8&lt;($D35+$E35*$G35),"●","■")),""))</x:f>
      </x:c>
      <x:c r="CM35" s="63" t="str">
        <x:f>IF($B35="","",IF(AND(CM$8&lt;=$F35,CM$8&gt;=$D35),IF($G35&gt;=1,"●",IF(CM$8&lt;($D35+$E35*$G35),"●","■")),""))</x:f>
      </x:c>
      <x:c r="CN35" s="63" t="str">
        <x:f>IF($B35="","",IF(AND(CN$8&lt;=$F35,CN$8&gt;=$D35),IF($G35&gt;=1,"●",IF(CN$8&lt;($D35+$E35*$G35),"●","■")),""))</x:f>
      </x:c>
      <x:c r="CO35" s="63" t="str">
        <x:f>IF($B35="","",IF(AND(CO$8&lt;=$F35,CO$8&gt;=$D35),IF($G35&gt;=1,"●",IF(CO$8&lt;($D35+$E35*$G35),"●","■")),""))</x:f>
      </x:c>
      <x:c r="CP35" s="63" t="str">
        <x:f>IF($B35="","",IF(AND(CP$8&lt;=$F35,CP$8&gt;=$D35),IF($G35&gt;=1,"●",IF(CP$8&lt;($D35+$E35*$G35),"●","■")),""))</x:f>
      </x:c>
      <x:c r="CQ35" s="63" t="str">
        <x:f>IF($B35="","",IF(AND(CQ$8&lt;=$F35,CQ$8&gt;=$D35),IF($G35&gt;=1,"●",IF(CQ$8&lt;($D35+$E35*$G35),"●","■")),""))</x:f>
      </x:c>
      <x:c r="CR35" s="63" t="str">
        <x:f>IF($B35="","",IF(AND(CR$8&lt;=$F35,CR$8&gt;=$D35),IF($G35&gt;=1,"●",IF(CR$8&lt;($D35+$E35*$G35),"●","■")),""))</x:f>
      </x:c>
      <x:c r="CS35" s="63" t="str">
        <x:f>IF($B35="","",IF(AND(CS$8&lt;=$F35,CS$8&gt;=$D35),IF($G35&gt;=1,"●",IF(CS$8&lt;($D35+$E35*$G35),"●","■")),""))</x:f>
      </x:c>
      <x:c r="CT35" s="63" t="str">
        <x:f>IF($B35="","",IF(AND(CT$8&lt;=$F35,CT$8&gt;=$D35),IF($G35&gt;=1,"●",IF(CT$8&lt;($D35+$E35*$G35),"●","■")),""))</x:f>
      </x:c>
      <x:c r="CU35" s="63" t="str">
        <x:f>IF($B35="","",IF(AND(CU$8&lt;=$F35,CU$8&gt;=$D35),IF($G35&gt;=1,"●",IF(CU$8&lt;($D35+$E35*$G35),"●","■")),""))</x:f>
      </x:c>
    </x:row>
    <x:row r="36" ht="25" customHeight="1">
      <x:c r="A36" t="n">
        <x:v>27</x:v>
      </x:c>
      <x:c r="B36" s="44"/>
      <x:c r="C36" s="44"/>
      <x:c r="D36" s="45"/>
      <x:c r="E36" s="44"/>
      <x:c r="F36" s="50" t="str">
        <x:f>IF(OR(D36="",E36=""),"",D36+E36-1)</x:f>
      </x:c>
      <x:c r="G36" s="48" t="n">
        <x:v>0</x:v>
      </x:c>
      <x:c r="H36" s="52" t="str">
        <x:f>IF(B36="","",IF(G36&gt;=1,"Finalizada",IF(AND(F36&lt;TODAY(),F36&lt;&gt;""),"Atrasada",IF(D36&gt;TODAY(),"Pendiente","En curso"))))</x:f>
      </x:c>
      <x:c r="I36" s="44"/>
      <x:c r="J36" s="63" t="str">
        <x:f>IF($B36="","",IF(AND(J$8&lt;=$F36,J$8&gt;=$D36),IF($G36&gt;=1,"●",IF(J$8&lt;($D36+$E36*$G36),"●","■")),""))</x:f>
      </x:c>
      <x:c r="K36" s="63" t="str">
        <x:f>IF($B36="","",IF(AND(K$8&lt;=$F36,K$8&gt;=$D36),IF($G36&gt;=1,"●",IF(K$8&lt;($D36+$E36*$G36),"●","■")),""))</x:f>
      </x:c>
      <x:c r="L36" s="63" t="str">
        <x:f>IF($B36="","",IF(AND(L$8&lt;=$F36,L$8&gt;=$D36),IF($G36&gt;=1,"●",IF(L$8&lt;($D36+$E36*$G36),"●","■")),""))</x:f>
      </x:c>
      <x:c r="M36" s="63" t="str">
        <x:f>IF($B36="","",IF(AND(M$8&lt;=$F36,M$8&gt;=$D36),IF($G36&gt;=1,"●",IF(M$8&lt;($D36+$E36*$G36),"●","■")),""))</x:f>
      </x:c>
      <x:c r="N36" s="63" t="str">
        <x:f>IF($B36="","",IF(AND(N$8&lt;=$F36,N$8&gt;=$D36),IF($G36&gt;=1,"●",IF(N$8&lt;($D36+$E36*$G36),"●","■")),""))</x:f>
      </x:c>
      <x:c r="O36" s="63" t="str">
        <x:f>IF($B36="","",IF(AND(O$8&lt;=$F36,O$8&gt;=$D36),IF($G36&gt;=1,"●",IF(O$8&lt;($D36+$E36*$G36),"●","■")),""))</x:f>
      </x:c>
      <x:c r="P36" s="63" t="str">
        <x:f>IF($B36="","",IF(AND(P$8&lt;=$F36,P$8&gt;=$D36),IF($G36&gt;=1,"●",IF(P$8&lt;($D36+$E36*$G36),"●","■")),""))</x:f>
      </x:c>
      <x:c r="Q36" s="63" t="str">
        <x:f>IF($B36="","",IF(AND(Q$8&lt;=$F36,Q$8&gt;=$D36),IF($G36&gt;=1,"●",IF(Q$8&lt;($D36+$E36*$G36),"●","■")),""))</x:f>
      </x:c>
      <x:c r="R36" s="63" t="str">
        <x:f>IF($B36="","",IF(AND(R$8&lt;=$F36,R$8&gt;=$D36),IF($G36&gt;=1,"●",IF(R$8&lt;($D36+$E36*$G36),"●","■")),""))</x:f>
      </x:c>
      <x:c r="S36" s="63" t="str">
        <x:f>IF($B36="","",IF(AND(S$8&lt;=$F36,S$8&gt;=$D36),IF($G36&gt;=1,"●",IF(S$8&lt;($D36+$E36*$G36),"●","■")),""))</x:f>
      </x:c>
      <x:c r="T36" s="63" t="str">
        <x:f>IF($B36="","",IF(AND(T$8&lt;=$F36,T$8&gt;=$D36),IF($G36&gt;=1,"●",IF(T$8&lt;($D36+$E36*$G36),"●","■")),""))</x:f>
      </x:c>
      <x:c r="U36" s="63" t="str">
        <x:f>IF($B36="","",IF(AND(U$8&lt;=$F36,U$8&gt;=$D36),IF($G36&gt;=1,"●",IF(U$8&lt;($D36+$E36*$G36),"●","■")),""))</x:f>
      </x:c>
      <x:c r="V36" s="63" t="str">
        <x:f>IF($B36="","",IF(AND(V$8&lt;=$F36,V$8&gt;=$D36),IF($G36&gt;=1,"●",IF(V$8&lt;($D36+$E36*$G36),"●","■")),""))</x:f>
      </x:c>
      <x:c r="W36" s="63" t="str">
        <x:f>IF($B36="","",IF(AND(W$8&lt;=$F36,W$8&gt;=$D36),IF($G36&gt;=1,"●",IF(W$8&lt;($D36+$E36*$G36),"●","■")),""))</x:f>
      </x:c>
      <x:c r="X36" s="63" t="str">
        <x:f>IF($B36="","",IF(AND(X$8&lt;=$F36,X$8&gt;=$D36),IF($G36&gt;=1,"●",IF(X$8&lt;($D36+$E36*$G36),"●","■")),""))</x:f>
      </x:c>
      <x:c r="Y36" s="63" t="str">
        <x:f>IF($B36="","",IF(AND(Y$8&lt;=$F36,Y$8&gt;=$D36),IF($G36&gt;=1,"●",IF(Y$8&lt;($D36+$E36*$G36),"●","■")),""))</x:f>
      </x:c>
      <x:c r="Z36" s="63" t="str">
        <x:f>IF($B36="","",IF(AND(Z$8&lt;=$F36,Z$8&gt;=$D36),IF($G36&gt;=1,"●",IF(Z$8&lt;($D36+$E36*$G36),"●","■")),""))</x:f>
      </x:c>
      <x:c r="AA36" s="63" t="str">
        <x:f>IF($B36="","",IF(AND(AA$8&lt;=$F36,AA$8&gt;=$D36),IF($G36&gt;=1,"●",IF(AA$8&lt;($D36+$E36*$G36),"●","■")),""))</x:f>
      </x:c>
      <x:c r="AB36" s="63" t="str">
        <x:f>IF($B36="","",IF(AND(AB$8&lt;=$F36,AB$8&gt;=$D36),IF($G36&gt;=1,"●",IF(AB$8&lt;($D36+$E36*$G36),"●","■")),""))</x:f>
      </x:c>
      <x:c r="AC36" s="63" t="str">
        <x:f>IF($B36="","",IF(AND(AC$8&lt;=$F36,AC$8&gt;=$D36),IF($G36&gt;=1,"●",IF(AC$8&lt;($D36+$E36*$G36),"●","■")),""))</x:f>
      </x:c>
      <x:c r="AD36" s="63" t="str">
        <x:f>IF($B36="","",IF(AND(AD$8&lt;=$F36,AD$8&gt;=$D36),IF($G36&gt;=1,"●",IF(AD$8&lt;($D36+$E36*$G36),"●","■")),""))</x:f>
      </x:c>
      <x:c r="AE36" s="63" t="str">
        <x:f>IF($B36="","",IF(AND(AE$8&lt;=$F36,AE$8&gt;=$D36),IF($G36&gt;=1,"●",IF(AE$8&lt;($D36+$E36*$G36),"●","■")),""))</x:f>
      </x:c>
      <x:c r="AF36" s="63" t="str">
        <x:f>IF($B36="","",IF(AND(AF$8&lt;=$F36,AF$8&gt;=$D36),IF($G36&gt;=1,"●",IF(AF$8&lt;($D36+$E36*$G36),"●","■")),""))</x:f>
      </x:c>
      <x:c r="AG36" s="63" t="str">
        <x:f>IF($B36="","",IF(AND(AG$8&lt;=$F36,AG$8&gt;=$D36),IF($G36&gt;=1,"●",IF(AG$8&lt;($D36+$E36*$G36),"●","■")),""))</x:f>
      </x:c>
      <x:c r="AH36" s="63" t="str">
        <x:f>IF($B36="","",IF(AND(AH$8&lt;=$F36,AH$8&gt;=$D36),IF($G36&gt;=1,"●",IF(AH$8&lt;($D36+$E36*$G36),"●","■")),""))</x:f>
      </x:c>
      <x:c r="AI36" s="63" t="str">
        <x:f>IF($B36="","",IF(AND(AI$8&lt;=$F36,AI$8&gt;=$D36),IF($G36&gt;=1,"●",IF(AI$8&lt;($D36+$E36*$G36),"●","■")),""))</x:f>
      </x:c>
      <x:c r="AJ36" s="63" t="str">
        <x:f>IF($B36="","",IF(AND(AJ$8&lt;=$F36,AJ$8&gt;=$D36),IF($G36&gt;=1,"●",IF(AJ$8&lt;($D36+$E36*$G36),"●","■")),""))</x:f>
      </x:c>
      <x:c r="AK36" s="63" t="str">
        <x:f>IF($B36="","",IF(AND(AK$8&lt;=$F36,AK$8&gt;=$D36),IF($G36&gt;=1,"●",IF(AK$8&lt;($D36+$E36*$G36),"●","■")),""))</x:f>
      </x:c>
      <x:c r="AL36" s="63" t="str">
        <x:f>IF($B36="","",IF(AND(AL$8&lt;=$F36,AL$8&gt;=$D36),IF($G36&gt;=1,"●",IF(AL$8&lt;($D36+$E36*$G36),"●","■")),""))</x:f>
      </x:c>
      <x:c r="AM36" s="63" t="str">
        <x:f>IF($B36="","",IF(AND(AM$8&lt;=$F36,AM$8&gt;=$D36),IF($G36&gt;=1,"●",IF(AM$8&lt;($D36+$E36*$G36),"●","■")),""))</x:f>
      </x:c>
      <x:c r="AN36" s="63" t="str">
        <x:f>IF($B36="","",IF(AND(AN$8&lt;=$F36,AN$8&gt;=$D36),IF($G36&gt;=1,"●",IF(AN$8&lt;($D36+$E36*$G36),"●","■")),""))</x:f>
      </x:c>
      <x:c r="AO36" s="63" t="str">
        <x:f>IF($B36="","",IF(AND(AO$8&lt;=$F36,AO$8&gt;=$D36),IF($G36&gt;=1,"●",IF(AO$8&lt;($D36+$E36*$G36),"●","■")),""))</x:f>
      </x:c>
      <x:c r="AP36" s="63" t="str">
        <x:f>IF($B36="","",IF(AND(AP$8&lt;=$F36,AP$8&gt;=$D36),IF($G36&gt;=1,"●",IF(AP$8&lt;($D36+$E36*$G36),"●","■")),""))</x:f>
      </x:c>
      <x:c r="AQ36" s="63" t="str">
        <x:f>IF($B36="","",IF(AND(AQ$8&lt;=$F36,AQ$8&gt;=$D36),IF($G36&gt;=1,"●",IF(AQ$8&lt;($D36+$E36*$G36),"●","■")),""))</x:f>
      </x:c>
      <x:c r="AR36" s="63" t="str">
        <x:f>IF($B36="","",IF(AND(AR$8&lt;=$F36,AR$8&gt;=$D36),IF($G36&gt;=1,"●",IF(AR$8&lt;($D36+$E36*$G36),"●","■")),""))</x:f>
      </x:c>
      <x:c r="AS36" s="63" t="str">
        <x:f>IF($B36="","",IF(AND(AS$8&lt;=$F36,AS$8&gt;=$D36),IF($G36&gt;=1,"●",IF(AS$8&lt;($D36+$E36*$G36),"●","■")),""))</x:f>
      </x:c>
      <x:c r="AT36" s="63" t="str">
        <x:f>IF($B36="","",IF(AND(AT$8&lt;=$F36,AT$8&gt;=$D36),IF($G36&gt;=1,"●",IF(AT$8&lt;($D36+$E36*$G36),"●","■")),""))</x:f>
      </x:c>
      <x:c r="AU36" s="63" t="str">
        <x:f>IF($B36="","",IF(AND(AU$8&lt;=$F36,AU$8&gt;=$D36),IF($G36&gt;=1,"●",IF(AU$8&lt;($D36+$E36*$G36),"●","■")),""))</x:f>
      </x:c>
      <x:c r="AV36" s="63" t="str">
        <x:f>IF($B36="","",IF(AND(AV$8&lt;=$F36,AV$8&gt;=$D36),IF($G36&gt;=1,"●",IF(AV$8&lt;($D36+$E36*$G36),"●","■")),""))</x:f>
      </x:c>
      <x:c r="AW36" s="63" t="str">
        <x:f>IF($B36="","",IF(AND(AW$8&lt;=$F36,AW$8&gt;=$D36),IF($G36&gt;=1,"●",IF(AW$8&lt;($D36+$E36*$G36),"●","■")),""))</x:f>
      </x:c>
      <x:c r="AX36" s="63" t="str">
        <x:f>IF($B36="","",IF(AND(AX$8&lt;=$F36,AX$8&gt;=$D36),IF($G36&gt;=1,"●",IF(AX$8&lt;($D36+$E36*$G36),"●","■")),""))</x:f>
      </x:c>
      <x:c r="AY36" s="63" t="str">
        <x:f>IF($B36="","",IF(AND(AY$8&lt;=$F36,AY$8&gt;=$D36),IF($G36&gt;=1,"●",IF(AY$8&lt;($D36+$E36*$G36),"●","■")),""))</x:f>
      </x:c>
      <x:c r="AZ36" s="63" t="str">
        <x:f>IF($B36="","",IF(AND(AZ$8&lt;=$F36,AZ$8&gt;=$D36),IF($G36&gt;=1,"●",IF(AZ$8&lt;($D36+$E36*$G36),"●","■")),""))</x:f>
      </x:c>
      <x:c r="BA36" s="63" t="str">
        <x:f>IF($B36="","",IF(AND(BA$8&lt;=$F36,BA$8&gt;=$D36),IF($G36&gt;=1,"●",IF(BA$8&lt;($D36+$E36*$G36),"●","■")),""))</x:f>
      </x:c>
      <x:c r="BB36" s="63" t="str">
        <x:f>IF($B36="","",IF(AND(BB$8&lt;=$F36,BB$8&gt;=$D36),IF($G36&gt;=1,"●",IF(BB$8&lt;($D36+$E36*$G36),"●","■")),""))</x:f>
      </x:c>
      <x:c r="BC36" s="63" t="str">
        <x:f>IF($B36="","",IF(AND(BC$8&lt;=$F36,BC$8&gt;=$D36),IF($G36&gt;=1,"●",IF(BC$8&lt;($D36+$E36*$G36),"●","■")),""))</x:f>
      </x:c>
      <x:c r="BD36" s="63" t="str">
        <x:f>IF($B36="","",IF(AND(BD$8&lt;=$F36,BD$8&gt;=$D36),IF($G36&gt;=1,"●",IF(BD$8&lt;($D36+$E36*$G36),"●","■")),""))</x:f>
      </x:c>
      <x:c r="BE36" s="63" t="str">
        <x:f>IF($B36="","",IF(AND(BE$8&lt;=$F36,BE$8&gt;=$D36),IF($G36&gt;=1,"●",IF(BE$8&lt;($D36+$E36*$G36),"●","■")),""))</x:f>
      </x:c>
      <x:c r="BF36" s="63" t="str">
        <x:f>IF($B36="","",IF(AND(BF$8&lt;=$F36,BF$8&gt;=$D36),IF($G36&gt;=1,"●",IF(BF$8&lt;($D36+$E36*$G36),"●","■")),""))</x:f>
      </x:c>
      <x:c r="BG36" s="63" t="str">
        <x:f>IF($B36="","",IF(AND(BG$8&lt;=$F36,BG$8&gt;=$D36),IF($G36&gt;=1,"●",IF(BG$8&lt;($D36+$E36*$G36),"●","■")),""))</x:f>
      </x:c>
      <x:c r="BH36" s="63" t="str">
        <x:f>IF($B36="","",IF(AND(BH$8&lt;=$F36,BH$8&gt;=$D36),IF($G36&gt;=1,"●",IF(BH$8&lt;($D36+$E36*$G36),"●","■")),""))</x:f>
      </x:c>
      <x:c r="BI36" s="63" t="str">
        <x:f>IF($B36="","",IF(AND(BI$8&lt;=$F36,BI$8&gt;=$D36),IF($G36&gt;=1,"●",IF(BI$8&lt;($D36+$E36*$G36),"●","■")),""))</x:f>
      </x:c>
      <x:c r="BJ36" s="63" t="str">
        <x:f>IF($B36="","",IF(AND(BJ$8&lt;=$F36,BJ$8&gt;=$D36),IF($G36&gt;=1,"●",IF(BJ$8&lt;($D36+$E36*$G36),"●","■")),""))</x:f>
      </x:c>
      <x:c r="BK36" s="63" t="str">
        <x:f>IF($B36="","",IF(AND(BK$8&lt;=$F36,BK$8&gt;=$D36),IF($G36&gt;=1,"●",IF(BK$8&lt;($D36+$E36*$G36),"●","■")),""))</x:f>
      </x:c>
      <x:c r="BL36" s="63" t="str">
        <x:f>IF($B36="","",IF(AND(BL$8&lt;=$F36,BL$8&gt;=$D36),IF($G36&gt;=1,"●",IF(BL$8&lt;($D36+$E36*$G36),"●","■")),""))</x:f>
      </x:c>
      <x:c r="BM36" s="63" t="str">
        <x:f>IF($B36="","",IF(AND(BM$8&lt;=$F36,BM$8&gt;=$D36),IF($G36&gt;=1,"●",IF(BM$8&lt;($D36+$E36*$G36),"●","■")),""))</x:f>
      </x:c>
      <x:c r="BN36" s="63" t="str">
        <x:f>IF($B36="","",IF(AND(BN$8&lt;=$F36,BN$8&gt;=$D36),IF($G36&gt;=1,"●",IF(BN$8&lt;($D36+$E36*$G36),"●","■")),""))</x:f>
      </x:c>
      <x:c r="BO36" s="63" t="str">
        <x:f>IF($B36="","",IF(AND(BO$8&lt;=$F36,BO$8&gt;=$D36),IF($G36&gt;=1,"●",IF(BO$8&lt;($D36+$E36*$G36),"●","■")),""))</x:f>
      </x:c>
      <x:c r="BP36" s="63" t="str">
        <x:f>IF($B36="","",IF(AND(BP$8&lt;=$F36,BP$8&gt;=$D36),IF($G36&gt;=1,"●",IF(BP$8&lt;($D36+$E36*$G36),"●","■")),""))</x:f>
      </x:c>
      <x:c r="BQ36" s="63" t="str">
        <x:f>IF($B36="","",IF(AND(BQ$8&lt;=$F36,BQ$8&gt;=$D36),IF($G36&gt;=1,"●",IF(BQ$8&lt;($D36+$E36*$G36),"●","■")),""))</x:f>
      </x:c>
      <x:c r="BR36" s="63" t="str">
        <x:f>IF($B36="","",IF(AND(BR$8&lt;=$F36,BR$8&gt;=$D36),IF($G36&gt;=1,"●",IF(BR$8&lt;($D36+$E36*$G36),"●","■")),""))</x:f>
      </x:c>
      <x:c r="BS36" s="63" t="str">
        <x:f>IF($B36="","",IF(AND(BS$8&lt;=$F36,BS$8&gt;=$D36),IF($G36&gt;=1,"●",IF(BS$8&lt;($D36+$E36*$G36),"●","■")),""))</x:f>
      </x:c>
      <x:c r="BT36" s="63" t="str">
        <x:f>IF($B36="","",IF(AND(BT$8&lt;=$F36,BT$8&gt;=$D36),IF($G36&gt;=1,"●",IF(BT$8&lt;($D36+$E36*$G36),"●","■")),""))</x:f>
      </x:c>
      <x:c r="BU36" s="63" t="str">
        <x:f>IF($B36="","",IF(AND(BU$8&lt;=$F36,BU$8&gt;=$D36),IF($G36&gt;=1,"●",IF(BU$8&lt;($D36+$E36*$G36),"●","■")),""))</x:f>
      </x:c>
      <x:c r="BV36" s="63" t="str">
        <x:f>IF($B36="","",IF(AND(BV$8&lt;=$F36,BV$8&gt;=$D36),IF($G36&gt;=1,"●",IF(BV$8&lt;($D36+$E36*$G36),"●","■")),""))</x:f>
      </x:c>
      <x:c r="BW36" s="63" t="str">
        <x:f>IF($B36="","",IF(AND(BW$8&lt;=$F36,BW$8&gt;=$D36),IF($G36&gt;=1,"●",IF(BW$8&lt;($D36+$E36*$G36),"●","■")),""))</x:f>
      </x:c>
      <x:c r="BX36" s="63" t="str">
        <x:f>IF($B36="","",IF(AND(BX$8&lt;=$F36,BX$8&gt;=$D36),IF($G36&gt;=1,"●",IF(BX$8&lt;($D36+$E36*$G36),"●","■")),""))</x:f>
      </x:c>
      <x:c r="BY36" s="63" t="str">
        <x:f>IF($B36="","",IF(AND(BY$8&lt;=$F36,BY$8&gt;=$D36),IF($G36&gt;=1,"●",IF(BY$8&lt;($D36+$E36*$G36),"●","■")),""))</x:f>
      </x:c>
      <x:c r="BZ36" s="63" t="str">
        <x:f>IF($B36="","",IF(AND(BZ$8&lt;=$F36,BZ$8&gt;=$D36),IF($G36&gt;=1,"●",IF(BZ$8&lt;($D36+$E36*$G36),"●","■")),""))</x:f>
      </x:c>
      <x:c r="CA36" s="63" t="str">
        <x:f>IF($B36="","",IF(AND(CA$8&lt;=$F36,CA$8&gt;=$D36),IF($G36&gt;=1,"●",IF(CA$8&lt;($D36+$E36*$G36),"●","■")),""))</x:f>
      </x:c>
      <x:c r="CB36" s="63" t="str">
        <x:f>IF($B36="","",IF(AND(CB$8&lt;=$F36,CB$8&gt;=$D36),IF($G36&gt;=1,"●",IF(CB$8&lt;($D36+$E36*$G36),"●","■")),""))</x:f>
      </x:c>
      <x:c r="CC36" s="63" t="str">
        <x:f>IF($B36="","",IF(AND(CC$8&lt;=$F36,CC$8&gt;=$D36),IF($G36&gt;=1,"●",IF(CC$8&lt;($D36+$E36*$G36),"●","■")),""))</x:f>
      </x:c>
      <x:c r="CD36" s="63" t="str">
        <x:f>IF($B36="","",IF(AND(CD$8&lt;=$F36,CD$8&gt;=$D36),IF($G36&gt;=1,"●",IF(CD$8&lt;($D36+$E36*$G36),"●","■")),""))</x:f>
      </x:c>
      <x:c r="CE36" s="63" t="str">
        <x:f>IF($B36="","",IF(AND(CE$8&lt;=$F36,CE$8&gt;=$D36),IF($G36&gt;=1,"●",IF(CE$8&lt;($D36+$E36*$G36),"●","■")),""))</x:f>
      </x:c>
      <x:c r="CF36" s="63" t="str">
        <x:f>IF($B36="","",IF(AND(CF$8&lt;=$F36,CF$8&gt;=$D36),IF($G36&gt;=1,"●",IF(CF$8&lt;($D36+$E36*$G36),"●","■")),""))</x:f>
      </x:c>
      <x:c r="CG36" s="63" t="str">
        <x:f>IF($B36="","",IF(AND(CG$8&lt;=$F36,CG$8&gt;=$D36),IF($G36&gt;=1,"●",IF(CG$8&lt;($D36+$E36*$G36),"●","■")),""))</x:f>
      </x:c>
      <x:c r="CH36" s="63" t="str">
        <x:f>IF($B36="","",IF(AND(CH$8&lt;=$F36,CH$8&gt;=$D36),IF($G36&gt;=1,"●",IF(CH$8&lt;($D36+$E36*$G36),"●","■")),""))</x:f>
      </x:c>
      <x:c r="CI36" s="63" t="str">
        <x:f>IF($B36="","",IF(AND(CI$8&lt;=$F36,CI$8&gt;=$D36),IF($G36&gt;=1,"●",IF(CI$8&lt;($D36+$E36*$G36),"●","■")),""))</x:f>
      </x:c>
      <x:c r="CJ36" s="63" t="str">
        <x:f>IF($B36="","",IF(AND(CJ$8&lt;=$F36,CJ$8&gt;=$D36),IF($G36&gt;=1,"●",IF(CJ$8&lt;($D36+$E36*$G36),"●","■")),""))</x:f>
      </x:c>
      <x:c r="CK36" s="63" t="str">
        <x:f>IF($B36="","",IF(AND(CK$8&lt;=$F36,CK$8&gt;=$D36),IF($G36&gt;=1,"●",IF(CK$8&lt;($D36+$E36*$G36),"●","■")),""))</x:f>
      </x:c>
      <x:c r="CL36" s="63" t="str">
        <x:f>IF($B36="","",IF(AND(CL$8&lt;=$F36,CL$8&gt;=$D36),IF($G36&gt;=1,"●",IF(CL$8&lt;($D36+$E36*$G36),"●","■")),""))</x:f>
      </x:c>
      <x:c r="CM36" s="63" t="str">
        <x:f>IF($B36="","",IF(AND(CM$8&lt;=$F36,CM$8&gt;=$D36),IF($G36&gt;=1,"●",IF(CM$8&lt;($D36+$E36*$G36),"●","■")),""))</x:f>
      </x:c>
      <x:c r="CN36" s="63" t="str">
        <x:f>IF($B36="","",IF(AND(CN$8&lt;=$F36,CN$8&gt;=$D36),IF($G36&gt;=1,"●",IF(CN$8&lt;($D36+$E36*$G36),"●","■")),""))</x:f>
      </x:c>
      <x:c r="CO36" s="63" t="str">
        <x:f>IF($B36="","",IF(AND(CO$8&lt;=$F36,CO$8&gt;=$D36),IF($G36&gt;=1,"●",IF(CO$8&lt;($D36+$E36*$G36),"●","■")),""))</x:f>
      </x:c>
      <x:c r="CP36" s="63" t="str">
        <x:f>IF($B36="","",IF(AND(CP$8&lt;=$F36,CP$8&gt;=$D36),IF($G36&gt;=1,"●",IF(CP$8&lt;($D36+$E36*$G36),"●","■")),""))</x:f>
      </x:c>
      <x:c r="CQ36" s="63" t="str">
        <x:f>IF($B36="","",IF(AND(CQ$8&lt;=$F36,CQ$8&gt;=$D36),IF($G36&gt;=1,"●",IF(CQ$8&lt;($D36+$E36*$G36),"●","■")),""))</x:f>
      </x:c>
      <x:c r="CR36" s="63" t="str">
        <x:f>IF($B36="","",IF(AND(CR$8&lt;=$F36,CR$8&gt;=$D36),IF($G36&gt;=1,"●",IF(CR$8&lt;($D36+$E36*$G36),"●","■")),""))</x:f>
      </x:c>
      <x:c r="CS36" s="63" t="str">
        <x:f>IF($B36="","",IF(AND(CS$8&lt;=$F36,CS$8&gt;=$D36),IF($G36&gt;=1,"●",IF(CS$8&lt;($D36+$E36*$G36),"●","■")),""))</x:f>
      </x:c>
      <x:c r="CT36" s="63" t="str">
        <x:f>IF($B36="","",IF(AND(CT$8&lt;=$F36,CT$8&gt;=$D36),IF($G36&gt;=1,"●",IF(CT$8&lt;($D36+$E36*$G36),"●","■")),""))</x:f>
      </x:c>
      <x:c r="CU36" s="63" t="str">
        <x:f>IF($B36="","",IF(AND(CU$8&lt;=$F36,CU$8&gt;=$D36),IF($G36&gt;=1,"●",IF(CU$8&lt;($D36+$E36*$G36),"●","■")),""))</x:f>
      </x:c>
    </x:row>
    <x:row r="37" ht="25" customHeight="1">
      <x:c r="A37" t="n">
        <x:v>28</x:v>
      </x:c>
      <x:c r="B37" s="44"/>
      <x:c r="C37" s="44"/>
      <x:c r="D37" s="45"/>
      <x:c r="E37" s="44"/>
      <x:c r="F37" s="50" t="str">
        <x:f>IF(OR(D37="",E37=""),"",D37+E37-1)</x:f>
      </x:c>
      <x:c r="G37" s="48" t="n">
        <x:v>0</x:v>
      </x:c>
      <x:c r="H37" s="52" t="str">
        <x:f>IF(B37="","",IF(G37&gt;=1,"Finalizada",IF(AND(F37&lt;TODAY(),F37&lt;&gt;""),"Atrasada",IF(D37&gt;TODAY(),"Pendiente","En curso"))))</x:f>
      </x:c>
      <x:c r="I37" s="44"/>
      <x:c r="J37" s="63" t="str">
        <x:f>IF($B37="","",IF(AND(J$8&lt;=$F37,J$8&gt;=$D37),IF($G37&gt;=1,"●",IF(J$8&lt;($D37+$E37*$G37),"●","■")),""))</x:f>
      </x:c>
      <x:c r="K37" s="63" t="str">
        <x:f>IF($B37="","",IF(AND(K$8&lt;=$F37,K$8&gt;=$D37),IF($G37&gt;=1,"●",IF(K$8&lt;($D37+$E37*$G37),"●","■")),""))</x:f>
      </x:c>
      <x:c r="L37" s="63" t="str">
        <x:f>IF($B37="","",IF(AND(L$8&lt;=$F37,L$8&gt;=$D37),IF($G37&gt;=1,"●",IF(L$8&lt;($D37+$E37*$G37),"●","■")),""))</x:f>
      </x:c>
      <x:c r="M37" s="63" t="str">
        <x:f>IF($B37="","",IF(AND(M$8&lt;=$F37,M$8&gt;=$D37),IF($G37&gt;=1,"●",IF(M$8&lt;($D37+$E37*$G37),"●","■")),""))</x:f>
      </x:c>
      <x:c r="N37" s="63" t="str">
        <x:f>IF($B37="","",IF(AND(N$8&lt;=$F37,N$8&gt;=$D37),IF($G37&gt;=1,"●",IF(N$8&lt;($D37+$E37*$G37),"●","■")),""))</x:f>
      </x:c>
      <x:c r="O37" s="63" t="str">
        <x:f>IF($B37="","",IF(AND(O$8&lt;=$F37,O$8&gt;=$D37),IF($G37&gt;=1,"●",IF(O$8&lt;($D37+$E37*$G37),"●","■")),""))</x:f>
      </x:c>
      <x:c r="P37" s="63" t="str">
        <x:f>IF($B37="","",IF(AND(P$8&lt;=$F37,P$8&gt;=$D37),IF($G37&gt;=1,"●",IF(P$8&lt;($D37+$E37*$G37),"●","■")),""))</x:f>
      </x:c>
      <x:c r="Q37" s="63" t="str">
        <x:f>IF($B37="","",IF(AND(Q$8&lt;=$F37,Q$8&gt;=$D37),IF($G37&gt;=1,"●",IF(Q$8&lt;($D37+$E37*$G37),"●","■")),""))</x:f>
      </x:c>
      <x:c r="R37" s="63" t="str">
        <x:f>IF($B37="","",IF(AND(R$8&lt;=$F37,R$8&gt;=$D37),IF($G37&gt;=1,"●",IF(R$8&lt;($D37+$E37*$G37),"●","■")),""))</x:f>
      </x:c>
      <x:c r="S37" s="63" t="str">
        <x:f>IF($B37="","",IF(AND(S$8&lt;=$F37,S$8&gt;=$D37),IF($G37&gt;=1,"●",IF(S$8&lt;($D37+$E37*$G37),"●","■")),""))</x:f>
      </x:c>
      <x:c r="T37" s="63" t="str">
        <x:f>IF($B37="","",IF(AND(T$8&lt;=$F37,T$8&gt;=$D37),IF($G37&gt;=1,"●",IF(T$8&lt;($D37+$E37*$G37),"●","■")),""))</x:f>
      </x:c>
      <x:c r="U37" s="63" t="str">
        <x:f>IF($B37="","",IF(AND(U$8&lt;=$F37,U$8&gt;=$D37),IF($G37&gt;=1,"●",IF(U$8&lt;($D37+$E37*$G37),"●","■")),""))</x:f>
      </x:c>
      <x:c r="V37" s="63" t="str">
        <x:f>IF($B37="","",IF(AND(V$8&lt;=$F37,V$8&gt;=$D37),IF($G37&gt;=1,"●",IF(V$8&lt;($D37+$E37*$G37),"●","■")),""))</x:f>
      </x:c>
      <x:c r="W37" s="63" t="str">
        <x:f>IF($B37="","",IF(AND(W$8&lt;=$F37,W$8&gt;=$D37),IF($G37&gt;=1,"●",IF(W$8&lt;($D37+$E37*$G37),"●","■")),""))</x:f>
      </x:c>
      <x:c r="X37" s="63" t="str">
        <x:f>IF($B37="","",IF(AND(X$8&lt;=$F37,X$8&gt;=$D37),IF($G37&gt;=1,"●",IF(X$8&lt;($D37+$E37*$G37),"●","■")),""))</x:f>
      </x:c>
      <x:c r="Y37" s="63" t="str">
        <x:f>IF($B37="","",IF(AND(Y$8&lt;=$F37,Y$8&gt;=$D37),IF($G37&gt;=1,"●",IF(Y$8&lt;($D37+$E37*$G37),"●","■")),""))</x:f>
      </x:c>
      <x:c r="Z37" s="63" t="str">
        <x:f>IF($B37="","",IF(AND(Z$8&lt;=$F37,Z$8&gt;=$D37),IF($G37&gt;=1,"●",IF(Z$8&lt;($D37+$E37*$G37),"●","■")),""))</x:f>
      </x:c>
      <x:c r="AA37" s="63" t="str">
        <x:f>IF($B37="","",IF(AND(AA$8&lt;=$F37,AA$8&gt;=$D37),IF($G37&gt;=1,"●",IF(AA$8&lt;($D37+$E37*$G37),"●","■")),""))</x:f>
      </x:c>
      <x:c r="AB37" s="63" t="str">
        <x:f>IF($B37="","",IF(AND(AB$8&lt;=$F37,AB$8&gt;=$D37),IF($G37&gt;=1,"●",IF(AB$8&lt;($D37+$E37*$G37),"●","■")),""))</x:f>
      </x:c>
      <x:c r="AC37" s="63" t="str">
        <x:f>IF($B37="","",IF(AND(AC$8&lt;=$F37,AC$8&gt;=$D37),IF($G37&gt;=1,"●",IF(AC$8&lt;($D37+$E37*$G37),"●","■")),""))</x:f>
      </x:c>
      <x:c r="AD37" s="63" t="str">
        <x:f>IF($B37="","",IF(AND(AD$8&lt;=$F37,AD$8&gt;=$D37),IF($G37&gt;=1,"●",IF(AD$8&lt;($D37+$E37*$G37),"●","■")),""))</x:f>
      </x:c>
      <x:c r="AE37" s="63" t="str">
        <x:f>IF($B37="","",IF(AND(AE$8&lt;=$F37,AE$8&gt;=$D37),IF($G37&gt;=1,"●",IF(AE$8&lt;($D37+$E37*$G37),"●","■")),""))</x:f>
      </x:c>
      <x:c r="AF37" s="63" t="str">
        <x:f>IF($B37="","",IF(AND(AF$8&lt;=$F37,AF$8&gt;=$D37),IF($G37&gt;=1,"●",IF(AF$8&lt;($D37+$E37*$G37),"●","■")),""))</x:f>
      </x:c>
      <x:c r="AG37" s="63" t="str">
        <x:f>IF($B37="","",IF(AND(AG$8&lt;=$F37,AG$8&gt;=$D37),IF($G37&gt;=1,"●",IF(AG$8&lt;($D37+$E37*$G37),"●","■")),""))</x:f>
      </x:c>
      <x:c r="AH37" s="63" t="str">
        <x:f>IF($B37="","",IF(AND(AH$8&lt;=$F37,AH$8&gt;=$D37),IF($G37&gt;=1,"●",IF(AH$8&lt;($D37+$E37*$G37),"●","■")),""))</x:f>
      </x:c>
      <x:c r="AI37" s="63" t="str">
        <x:f>IF($B37="","",IF(AND(AI$8&lt;=$F37,AI$8&gt;=$D37),IF($G37&gt;=1,"●",IF(AI$8&lt;($D37+$E37*$G37),"●","■")),""))</x:f>
      </x:c>
      <x:c r="AJ37" s="63" t="str">
        <x:f>IF($B37="","",IF(AND(AJ$8&lt;=$F37,AJ$8&gt;=$D37),IF($G37&gt;=1,"●",IF(AJ$8&lt;($D37+$E37*$G37),"●","■")),""))</x:f>
      </x:c>
      <x:c r="AK37" s="63" t="str">
        <x:f>IF($B37="","",IF(AND(AK$8&lt;=$F37,AK$8&gt;=$D37),IF($G37&gt;=1,"●",IF(AK$8&lt;($D37+$E37*$G37),"●","■")),""))</x:f>
      </x:c>
      <x:c r="AL37" s="63" t="str">
        <x:f>IF($B37="","",IF(AND(AL$8&lt;=$F37,AL$8&gt;=$D37),IF($G37&gt;=1,"●",IF(AL$8&lt;($D37+$E37*$G37),"●","■")),""))</x:f>
      </x:c>
      <x:c r="AM37" s="63" t="str">
        <x:f>IF($B37="","",IF(AND(AM$8&lt;=$F37,AM$8&gt;=$D37),IF($G37&gt;=1,"●",IF(AM$8&lt;($D37+$E37*$G37),"●","■")),""))</x:f>
      </x:c>
      <x:c r="AN37" s="63" t="str">
        <x:f>IF($B37="","",IF(AND(AN$8&lt;=$F37,AN$8&gt;=$D37),IF($G37&gt;=1,"●",IF(AN$8&lt;($D37+$E37*$G37),"●","■")),""))</x:f>
      </x:c>
      <x:c r="AO37" s="63" t="str">
        <x:f>IF($B37="","",IF(AND(AO$8&lt;=$F37,AO$8&gt;=$D37),IF($G37&gt;=1,"●",IF(AO$8&lt;($D37+$E37*$G37),"●","■")),""))</x:f>
      </x:c>
      <x:c r="AP37" s="63" t="str">
        <x:f>IF($B37="","",IF(AND(AP$8&lt;=$F37,AP$8&gt;=$D37),IF($G37&gt;=1,"●",IF(AP$8&lt;($D37+$E37*$G37),"●","■")),""))</x:f>
      </x:c>
      <x:c r="AQ37" s="63" t="str">
        <x:f>IF($B37="","",IF(AND(AQ$8&lt;=$F37,AQ$8&gt;=$D37),IF($G37&gt;=1,"●",IF(AQ$8&lt;($D37+$E37*$G37),"●","■")),""))</x:f>
      </x:c>
      <x:c r="AR37" s="63" t="str">
        <x:f>IF($B37="","",IF(AND(AR$8&lt;=$F37,AR$8&gt;=$D37),IF($G37&gt;=1,"●",IF(AR$8&lt;($D37+$E37*$G37),"●","■")),""))</x:f>
      </x:c>
      <x:c r="AS37" s="63" t="str">
        <x:f>IF($B37="","",IF(AND(AS$8&lt;=$F37,AS$8&gt;=$D37),IF($G37&gt;=1,"●",IF(AS$8&lt;($D37+$E37*$G37),"●","■")),""))</x:f>
      </x:c>
      <x:c r="AT37" s="63" t="str">
        <x:f>IF($B37="","",IF(AND(AT$8&lt;=$F37,AT$8&gt;=$D37),IF($G37&gt;=1,"●",IF(AT$8&lt;($D37+$E37*$G37),"●","■")),""))</x:f>
      </x:c>
      <x:c r="AU37" s="63" t="str">
        <x:f>IF($B37="","",IF(AND(AU$8&lt;=$F37,AU$8&gt;=$D37),IF($G37&gt;=1,"●",IF(AU$8&lt;($D37+$E37*$G37),"●","■")),""))</x:f>
      </x:c>
      <x:c r="AV37" s="63" t="str">
        <x:f>IF($B37="","",IF(AND(AV$8&lt;=$F37,AV$8&gt;=$D37),IF($G37&gt;=1,"●",IF(AV$8&lt;($D37+$E37*$G37),"●","■")),""))</x:f>
      </x:c>
      <x:c r="AW37" s="63" t="str">
        <x:f>IF($B37="","",IF(AND(AW$8&lt;=$F37,AW$8&gt;=$D37),IF($G37&gt;=1,"●",IF(AW$8&lt;($D37+$E37*$G37),"●","■")),""))</x:f>
      </x:c>
      <x:c r="AX37" s="63" t="str">
        <x:f>IF($B37="","",IF(AND(AX$8&lt;=$F37,AX$8&gt;=$D37),IF($G37&gt;=1,"●",IF(AX$8&lt;($D37+$E37*$G37),"●","■")),""))</x:f>
      </x:c>
      <x:c r="AY37" s="63" t="str">
        <x:f>IF($B37="","",IF(AND(AY$8&lt;=$F37,AY$8&gt;=$D37),IF($G37&gt;=1,"●",IF(AY$8&lt;($D37+$E37*$G37),"●","■")),""))</x:f>
      </x:c>
      <x:c r="AZ37" s="63" t="str">
        <x:f>IF($B37="","",IF(AND(AZ$8&lt;=$F37,AZ$8&gt;=$D37),IF($G37&gt;=1,"●",IF(AZ$8&lt;($D37+$E37*$G37),"●","■")),""))</x:f>
      </x:c>
      <x:c r="BA37" s="63" t="str">
        <x:f>IF($B37="","",IF(AND(BA$8&lt;=$F37,BA$8&gt;=$D37),IF($G37&gt;=1,"●",IF(BA$8&lt;($D37+$E37*$G37),"●","■")),""))</x:f>
      </x:c>
      <x:c r="BB37" s="63" t="str">
        <x:f>IF($B37="","",IF(AND(BB$8&lt;=$F37,BB$8&gt;=$D37),IF($G37&gt;=1,"●",IF(BB$8&lt;($D37+$E37*$G37),"●","■")),""))</x:f>
      </x:c>
      <x:c r="BC37" s="63" t="str">
        <x:f>IF($B37="","",IF(AND(BC$8&lt;=$F37,BC$8&gt;=$D37),IF($G37&gt;=1,"●",IF(BC$8&lt;($D37+$E37*$G37),"●","■")),""))</x:f>
      </x:c>
      <x:c r="BD37" s="63" t="str">
        <x:f>IF($B37="","",IF(AND(BD$8&lt;=$F37,BD$8&gt;=$D37),IF($G37&gt;=1,"●",IF(BD$8&lt;($D37+$E37*$G37),"●","■")),""))</x:f>
      </x:c>
      <x:c r="BE37" s="63" t="str">
        <x:f>IF($B37="","",IF(AND(BE$8&lt;=$F37,BE$8&gt;=$D37),IF($G37&gt;=1,"●",IF(BE$8&lt;($D37+$E37*$G37),"●","■")),""))</x:f>
      </x:c>
      <x:c r="BF37" s="63" t="str">
        <x:f>IF($B37="","",IF(AND(BF$8&lt;=$F37,BF$8&gt;=$D37),IF($G37&gt;=1,"●",IF(BF$8&lt;($D37+$E37*$G37),"●","■")),""))</x:f>
      </x:c>
      <x:c r="BG37" s="63" t="str">
        <x:f>IF($B37="","",IF(AND(BG$8&lt;=$F37,BG$8&gt;=$D37),IF($G37&gt;=1,"●",IF(BG$8&lt;($D37+$E37*$G37),"●","■")),""))</x:f>
      </x:c>
      <x:c r="BH37" s="63" t="str">
        <x:f>IF($B37="","",IF(AND(BH$8&lt;=$F37,BH$8&gt;=$D37),IF($G37&gt;=1,"●",IF(BH$8&lt;($D37+$E37*$G37),"●","■")),""))</x:f>
      </x:c>
      <x:c r="BI37" s="63" t="str">
        <x:f>IF($B37="","",IF(AND(BI$8&lt;=$F37,BI$8&gt;=$D37),IF($G37&gt;=1,"●",IF(BI$8&lt;($D37+$E37*$G37),"●","■")),""))</x:f>
      </x:c>
      <x:c r="BJ37" s="63" t="str">
        <x:f>IF($B37="","",IF(AND(BJ$8&lt;=$F37,BJ$8&gt;=$D37),IF($G37&gt;=1,"●",IF(BJ$8&lt;($D37+$E37*$G37),"●","■")),""))</x:f>
      </x:c>
      <x:c r="BK37" s="63" t="str">
        <x:f>IF($B37="","",IF(AND(BK$8&lt;=$F37,BK$8&gt;=$D37),IF($G37&gt;=1,"●",IF(BK$8&lt;($D37+$E37*$G37),"●","■")),""))</x:f>
      </x:c>
      <x:c r="BL37" s="63" t="str">
        <x:f>IF($B37="","",IF(AND(BL$8&lt;=$F37,BL$8&gt;=$D37),IF($G37&gt;=1,"●",IF(BL$8&lt;($D37+$E37*$G37),"●","■")),""))</x:f>
      </x:c>
      <x:c r="BM37" s="63" t="str">
        <x:f>IF($B37="","",IF(AND(BM$8&lt;=$F37,BM$8&gt;=$D37),IF($G37&gt;=1,"●",IF(BM$8&lt;($D37+$E37*$G37),"●","■")),""))</x:f>
      </x:c>
      <x:c r="BN37" s="63" t="str">
        <x:f>IF($B37="","",IF(AND(BN$8&lt;=$F37,BN$8&gt;=$D37),IF($G37&gt;=1,"●",IF(BN$8&lt;($D37+$E37*$G37),"●","■")),""))</x:f>
      </x:c>
      <x:c r="BO37" s="63" t="str">
        <x:f>IF($B37="","",IF(AND(BO$8&lt;=$F37,BO$8&gt;=$D37),IF($G37&gt;=1,"●",IF(BO$8&lt;($D37+$E37*$G37),"●","■")),""))</x:f>
      </x:c>
      <x:c r="BP37" s="63" t="str">
        <x:f>IF($B37="","",IF(AND(BP$8&lt;=$F37,BP$8&gt;=$D37),IF($G37&gt;=1,"●",IF(BP$8&lt;($D37+$E37*$G37),"●","■")),""))</x:f>
      </x:c>
      <x:c r="BQ37" s="63" t="str">
        <x:f>IF($B37="","",IF(AND(BQ$8&lt;=$F37,BQ$8&gt;=$D37),IF($G37&gt;=1,"●",IF(BQ$8&lt;($D37+$E37*$G37),"●","■")),""))</x:f>
      </x:c>
      <x:c r="BR37" s="63" t="str">
        <x:f>IF($B37="","",IF(AND(BR$8&lt;=$F37,BR$8&gt;=$D37),IF($G37&gt;=1,"●",IF(BR$8&lt;($D37+$E37*$G37),"●","■")),""))</x:f>
      </x:c>
      <x:c r="BS37" s="63" t="str">
        <x:f>IF($B37="","",IF(AND(BS$8&lt;=$F37,BS$8&gt;=$D37),IF($G37&gt;=1,"●",IF(BS$8&lt;($D37+$E37*$G37),"●","■")),""))</x:f>
      </x:c>
      <x:c r="BT37" s="63" t="str">
        <x:f>IF($B37="","",IF(AND(BT$8&lt;=$F37,BT$8&gt;=$D37),IF($G37&gt;=1,"●",IF(BT$8&lt;($D37+$E37*$G37),"●","■")),""))</x:f>
      </x:c>
      <x:c r="BU37" s="63" t="str">
        <x:f>IF($B37="","",IF(AND(BU$8&lt;=$F37,BU$8&gt;=$D37),IF($G37&gt;=1,"●",IF(BU$8&lt;($D37+$E37*$G37),"●","■")),""))</x:f>
      </x:c>
      <x:c r="BV37" s="63" t="str">
        <x:f>IF($B37="","",IF(AND(BV$8&lt;=$F37,BV$8&gt;=$D37),IF($G37&gt;=1,"●",IF(BV$8&lt;($D37+$E37*$G37),"●","■")),""))</x:f>
      </x:c>
      <x:c r="BW37" s="63" t="str">
        <x:f>IF($B37="","",IF(AND(BW$8&lt;=$F37,BW$8&gt;=$D37),IF($G37&gt;=1,"●",IF(BW$8&lt;($D37+$E37*$G37),"●","■")),""))</x:f>
      </x:c>
      <x:c r="BX37" s="63" t="str">
        <x:f>IF($B37="","",IF(AND(BX$8&lt;=$F37,BX$8&gt;=$D37),IF($G37&gt;=1,"●",IF(BX$8&lt;($D37+$E37*$G37),"●","■")),""))</x:f>
      </x:c>
      <x:c r="BY37" s="63" t="str">
        <x:f>IF($B37="","",IF(AND(BY$8&lt;=$F37,BY$8&gt;=$D37),IF($G37&gt;=1,"●",IF(BY$8&lt;($D37+$E37*$G37),"●","■")),""))</x:f>
      </x:c>
      <x:c r="BZ37" s="63" t="str">
        <x:f>IF($B37="","",IF(AND(BZ$8&lt;=$F37,BZ$8&gt;=$D37),IF($G37&gt;=1,"●",IF(BZ$8&lt;($D37+$E37*$G37),"●","■")),""))</x:f>
      </x:c>
      <x:c r="CA37" s="63" t="str">
        <x:f>IF($B37="","",IF(AND(CA$8&lt;=$F37,CA$8&gt;=$D37),IF($G37&gt;=1,"●",IF(CA$8&lt;($D37+$E37*$G37),"●","■")),""))</x:f>
      </x:c>
      <x:c r="CB37" s="63" t="str">
        <x:f>IF($B37="","",IF(AND(CB$8&lt;=$F37,CB$8&gt;=$D37),IF($G37&gt;=1,"●",IF(CB$8&lt;($D37+$E37*$G37),"●","■")),""))</x:f>
      </x:c>
      <x:c r="CC37" s="63" t="str">
        <x:f>IF($B37="","",IF(AND(CC$8&lt;=$F37,CC$8&gt;=$D37),IF($G37&gt;=1,"●",IF(CC$8&lt;($D37+$E37*$G37),"●","■")),""))</x:f>
      </x:c>
      <x:c r="CD37" s="63" t="str">
        <x:f>IF($B37="","",IF(AND(CD$8&lt;=$F37,CD$8&gt;=$D37),IF($G37&gt;=1,"●",IF(CD$8&lt;($D37+$E37*$G37),"●","■")),""))</x:f>
      </x:c>
      <x:c r="CE37" s="63" t="str">
        <x:f>IF($B37="","",IF(AND(CE$8&lt;=$F37,CE$8&gt;=$D37),IF($G37&gt;=1,"●",IF(CE$8&lt;($D37+$E37*$G37),"●","■")),""))</x:f>
      </x:c>
      <x:c r="CF37" s="63" t="str">
        <x:f>IF($B37="","",IF(AND(CF$8&lt;=$F37,CF$8&gt;=$D37),IF($G37&gt;=1,"●",IF(CF$8&lt;($D37+$E37*$G37),"●","■")),""))</x:f>
      </x:c>
      <x:c r="CG37" s="63" t="str">
        <x:f>IF($B37="","",IF(AND(CG$8&lt;=$F37,CG$8&gt;=$D37),IF($G37&gt;=1,"●",IF(CG$8&lt;($D37+$E37*$G37),"●","■")),""))</x:f>
      </x:c>
      <x:c r="CH37" s="63" t="str">
        <x:f>IF($B37="","",IF(AND(CH$8&lt;=$F37,CH$8&gt;=$D37),IF($G37&gt;=1,"●",IF(CH$8&lt;($D37+$E37*$G37),"●","■")),""))</x:f>
      </x:c>
      <x:c r="CI37" s="63" t="str">
        <x:f>IF($B37="","",IF(AND(CI$8&lt;=$F37,CI$8&gt;=$D37),IF($G37&gt;=1,"●",IF(CI$8&lt;($D37+$E37*$G37),"●","■")),""))</x:f>
      </x:c>
      <x:c r="CJ37" s="63" t="str">
        <x:f>IF($B37="","",IF(AND(CJ$8&lt;=$F37,CJ$8&gt;=$D37),IF($G37&gt;=1,"●",IF(CJ$8&lt;($D37+$E37*$G37),"●","■")),""))</x:f>
      </x:c>
      <x:c r="CK37" s="63" t="str">
        <x:f>IF($B37="","",IF(AND(CK$8&lt;=$F37,CK$8&gt;=$D37),IF($G37&gt;=1,"●",IF(CK$8&lt;($D37+$E37*$G37),"●","■")),""))</x:f>
      </x:c>
      <x:c r="CL37" s="63" t="str">
        <x:f>IF($B37="","",IF(AND(CL$8&lt;=$F37,CL$8&gt;=$D37),IF($G37&gt;=1,"●",IF(CL$8&lt;($D37+$E37*$G37),"●","■")),""))</x:f>
      </x:c>
      <x:c r="CM37" s="63" t="str">
        <x:f>IF($B37="","",IF(AND(CM$8&lt;=$F37,CM$8&gt;=$D37),IF($G37&gt;=1,"●",IF(CM$8&lt;($D37+$E37*$G37),"●","■")),""))</x:f>
      </x:c>
      <x:c r="CN37" s="63" t="str">
        <x:f>IF($B37="","",IF(AND(CN$8&lt;=$F37,CN$8&gt;=$D37),IF($G37&gt;=1,"●",IF(CN$8&lt;($D37+$E37*$G37),"●","■")),""))</x:f>
      </x:c>
      <x:c r="CO37" s="63" t="str">
        <x:f>IF($B37="","",IF(AND(CO$8&lt;=$F37,CO$8&gt;=$D37),IF($G37&gt;=1,"●",IF(CO$8&lt;($D37+$E37*$G37),"●","■")),""))</x:f>
      </x:c>
      <x:c r="CP37" s="63" t="str">
        <x:f>IF($B37="","",IF(AND(CP$8&lt;=$F37,CP$8&gt;=$D37),IF($G37&gt;=1,"●",IF(CP$8&lt;($D37+$E37*$G37),"●","■")),""))</x:f>
      </x:c>
      <x:c r="CQ37" s="63" t="str">
        <x:f>IF($B37="","",IF(AND(CQ$8&lt;=$F37,CQ$8&gt;=$D37),IF($G37&gt;=1,"●",IF(CQ$8&lt;($D37+$E37*$G37),"●","■")),""))</x:f>
      </x:c>
      <x:c r="CR37" s="63" t="str">
        <x:f>IF($B37="","",IF(AND(CR$8&lt;=$F37,CR$8&gt;=$D37),IF($G37&gt;=1,"●",IF(CR$8&lt;($D37+$E37*$G37),"●","■")),""))</x:f>
      </x:c>
      <x:c r="CS37" s="63" t="str">
        <x:f>IF($B37="","",IF(AND(CS$8&lt;=$F37,CS$8&gt;=$D37),IF($G37&gt;=1,"●",IF(CS$8&lt;($D37+$E37*$G37),"●","■")),""))</x:f>
      </x:c>
      <x:c r="CT37" s="63" t="str">
        <x:f>IF($B37="","",IF(AND(CT$8&lt;=$F37,CT$8&gt;=$D37),IF($G37&gt;=1,"●",IF(CT$8&lt;($D37+$E37*$G37),"●","■")),""))</x:f>
      </x:c>
      <x:c r="CU37" s="63" t="str">
        <x:f>IF($B37="","",IF(AND(CU$8&lt;=$F37,CU$8&gt;=$D37),IF($G37&gt;=1,"●",IF(CU$8&lt;($D37+$E37*$G37),"●","■")),""))</x:f>
      </x:c>
    </x:row>
    <x:row r="38" ht="25" customHeight="1">
      <x:c r="A38" t="n">
        <x:v>29</x:v>
      </x:c>
      <x:c r="B38" s="44"/>
      <x:c r="C38" s="44"/>
      <x:c r="D38" s="45"/>
      <x:c r="E38" s="44"/>
      <x:c r="F38" s="50" t="str">
        <x:f>IF(OR(D38="",E38=""),"",D38+E38-1)</x:f>
      </x:c>
      <x:c r="G38" s="48" t="n">
        <x:v>0</x:v>
      </x:c>
      <x:c r="H38" s="52" t="str">
        <x:f>IF(B38="","",IF(G38&gt;=1,"Finalizada",IF(AND(F38&lt;TODAY(),F38&lt;&gt;""),"Atrasada",IF(D38&gt;TODAY(),"Pendiente","En curso"))))</x:f>
      </x:c>
      <x:c r="I38" s="44"/>
      <x:c r="J38" s="63" t="str">
        <x:f>IF($B38="","",IF(AND(J$8&lt;=$F38,J$8&gt;=$D38),IF($G38&gt;=1,"●",IF(J$8&lt;($D38+$E38*$G38),"●","■")),""))</x:f>
      </x:c>
      <x:c r="K38" s="63" t="str">
        <x:f>IF($B38="","",IF(AND(K$8&lt;=$F38,K$8&gt;=$D38),IF($G38&gt;=1,"●",IF(K$8&lt;($D38+$E38*$G38),"●","■")),""))</x:f>
      </x:c>
      <x:c r="L38" s="63" t="str">
        <x:f>IF($B38="","",IF(AND(L$8&lt;=$F38,L$8&gt;=$D38),IF($G38&gt;=1,"●",IF(L$8&lt;($D38+$E38*$G38),"●","■")),""))</x:f>
      </x:c>
      <x:c r="M38" s="63" t="str">
        <x:f>IF($B38="","",IF(AND(M$8&lt;=$F38,M$8&gt;=$D38),IF($G38&gt;=1,"●",IF(M$8&lt;($D38+$E38*$G38),"●","■")),""))</x:f>
      </x:c>
      <x:c r="N38" s="63" t="str">
        <x:f>IF($B38="","",IF(AND(N$8&lt;=$F38,N$8&gt;=$D38),IF($G38&gt;=1,"●",IF(N$8&lt;($D38+$E38*$G38),"●","■")),""))</x:f>
      </x:c>
      <x:c r="O38" s="63" t="str">
        <x:f>IF($B38="","",IF(AND(O$8&lt;=$F38,O$8&gt;=$D38),IF($G38&gt;=1,"●",IF(O$8&lt;($D38+$E38*$G38),"●","■")),""))</x:f>
      </x:c>
      <x:c r="P38" s="63" t="str">
        <x:f>IF($B38="","",IF(AND(P$8&lt;=$F38,P$8&gt;=$D38),IF($G38&gt;=1,"●",IF(P$8&lt;($D38+$E38*$G38),"●","■")),""))</x:f>
      </x:c>
      <x:c r="Q38" s="63" t="str">
        <x:f>IF($B38="","",IF(AND(Q$8&lt;=$F38,Q$8&gt;=$D38),IF($G38&gt;=1,"●",IF(Q$8&lt;($D38+$E38*$G38),"●","■")),""))</x:f>
      </x:c>
      <x:c r="R38" s="63" t="str">
        <x:f>IF($B38="","",IF(AND(R$8&lt;=$F38,R$8&gt;=$D38),IF($G38&gt;=1,"●",IF(R$8&lt;($D38+$E38*$G38),"●","■")),""))</x:f>
      </x:c>
      <x:c r="S38" s="63" t="str">
        <x:f>IF($B38="","",IF(AND(S$8&lt;=$F38,S$8&gt;=$D38),IF($G38&gt;=1,"●",IF(S$8&lt;($D38+$E38*$G38),"●","■")),""))</x:f>
      </x:c>
      <x:c r="T38" s="63" t="str">
        <x:f>IF($B38="","",IF(AND(T$8&lt;=$F38,T$8&gt;=$D38),IF($G38&gt;=1,"●",IF(T$8&lt;($D38+$E38*$G38),"●","■")),""))</x:f>
      </x:c>
      <x:c r="U38" s="63" t="str">
        <x:f>IF($B38="","",IF(AND(U$8&lt;=$F38,U$8&gt;=$D38),IF($G38&gt;=1,"●",IF(U$8&lt;($D38+$E38*$G38),"●","■")),""))</x:f>
      </x:c>
      <x:c r="V38" s="63" t="str">
        <x:f>IF($B38="","",IF(AND(V$8&lt;=$F38,V$8&gt;=$D38),IF($G38&gt;=1,"●",IF(V$8&lt;($D38+$E38*$G38),"●","■")),""))</x:f>
      </x:c>
      <x:c r="W38" s="63" t="str">
        <x:f>IF($B38="","",IF(AND(W$8&lt;=$F38,W$8&gt;=$D38),IF($G38&gt;=1,"●",IF(W$8&lt;($D38+$E38*$G38),"●","■")),""))</x:f>
      </x:c>
      <x:c r="X38" s="63" t="str">
        <x:f>IF($B38="","",IF(AND(X$8&lt;=$F38,X$8&gt;=$D38),IF($G38&gt;=1,"●",IF(X$8&lt;($D38+$E38*$G38),"●","■")),""))</x:f>
      </x:c>
      <x:c r="Y38" s="63" t="str">
        <x:f>IF($B38="","",IF(AND(Y$8&lt;=$F38,Y$8&gt;=$D38),IF($G38&gt;=1,"●",IF(Y$8&lt;($D38+$E38*$G38),"●","■")),""))</x:f>
      </x:c>
      <x:c r="Z38" s="63" t="str">
        <x:f>IF($B38="","",IF(AND(Z$8&lt;=$F38,Z$8&gt;=$D38),IF($G38&gt;=1,"●",IF(Z$8&lt;($D38+$E38*$G38),"●","■")),""))</x:f>
      </x:c>
      <x:c r="AA38" s="63" t="str">
        <x:f>IF($B38="","",IF(AND(AA$8&lt;=$F38,AA$8&gt;=$D38),IF($G38&gt;=1,"●",IF(AA$8&lt;($D38+$E38*$G38),"●","■")),""))</x:f>
      </x:c>
      <x:c r="AB38" s="63" t="str">
        <x:f>IF($B38="","",IF(AND(AB$8&lt;=$F38,AB$8&gt;=$D38),IF($G38&gt;=1,"●",IF(AB$8&lt;($D38+$E38*$G38),"●","■")),""))</x:f>
      </x:c>
      <x:c r="AC38" s="63" t="str">
        <x:f>IF($B38="","",IF(AND(AC$8&lt;=$F38,AC$8&gt;=$D38),IF($G38&gt;=1,"●",IF(AC$8&lt;($D38+$E38*$G38),"●","■")),""))</x:f>
      </x:c>
      <x:c r="AD38" s="63" t="str">
        <x:f>IF($B38="","",IF(AND(AD$8&lt;=$F38,AD$8&gt;=$D38),IF($G38&gt;=1,"●",IF(AD$8&lt;($D38+$E38*$G38),"●","■")),""))</x:f>
      </x:c>
      <x:c r="AE38" s="63" t="str">
        <x:f>IF($B38="","",IF(AND(AE$8&lt;=$F38,AE$8&gt;=$D38),IF($G38&gt;=1,"●",IF(AE$8&lt;($D38+$E38*$G38),"●","■")),""))</x:f>
      </x:c>
      <x:c r="AF38" s="63" t="str">
        <x:f>IF($B38="","",IF(AND(AF$8&lt;=$F38,AF$8&gt;=$D38),IF($G38&gt;=1,"●",IF(AF$8&lt;($D38+$E38*$G38),"●","■")),""))</x:f>
      </x:c>
      <x:c r="AG38" s="63" t="str">
        <x:f>IF($B38="","",IF(AND(AG$8&lt;=$F38,AG$8&gt;=$D38),IF($G38&gt;=1,"●",IF(AG$8&lt;($D38+$E38*$G38),"●","■")),""))</x:f>
      </x:c>
      <x:c r="AH38" s="63" t="str">
        <x:f>IF($B38="","",IF(AND(AH$8&lt;=$F38,AH$8&gt;=$D38),IF($G38&gt;=1,"●",IF(AH$8&lt;($D38+$E38*$G38),"●","■")),""))</x:f>
      </x:c>
      <x:c r="AI38" s="63" t="str">
        <x:f>IF($B38="","",IF(AND(AI$8&lt;=$F38,AI$8&gt;=$D38),IF($G38&gt;=1,"●",IF(AI$8&lt;($D38+$E38*$G38),"●","■")),""))</x:f>
      </x:c>
      <x:c r="AJ38" s="63" t="str">
        <x:f>IF($B38="","",IF(AND(AJ$8&lt;=$F38,AJ$8&gt;=$D38),IF($G38&gt;=1,"●",IF(AJ$8&lt;($D38+$E38*$G38),"●","■")),""))</x:f>
      </x:c>
      <x:c r="AK38" s="63" t="str">
        <x:f>IF($B38="","",IF(AND(AK$8&lt;=$F38,AK$8&gt;=$D38),IF($G38&gt;=1,"●",IF(AK$8&lt;($D38+$E38*$G38),"●","■")),""))</x:f>
      </x:c>
      <x:c r="AL38" s="63" t="str">
        <x:f>IF($B38="","",IF(AND(AL$8&lt;=$F38,AL$8&gt;=$D38),IF($G38&gt;=1,"●",IF(AL$8&lt;($D38+$E38*$G38),"●","■")),""))</x:f>
      </x:c>
      <x:c r="AM38" s="63" t="str">
        <x:f>IF($B38="","",IF(AND(AM$8&lt;=$F38,AM$8&gt;=$D38),IF($G38&gt;=1,"●",IF(AM$8&lt;($D38+$E38*$G38),"●","■")),""))</x:f>
      </x:c>
      <x:c r="AN38" s="63" t="str">
        <x:f>IF($B38="","",IF(AND(AN$8&lt;=$F38,AN$8&gt;=$D38),IF($G38&gt;=1,"●",IF(AN$8&lt;($D38+$E38*$G38),"●","■")),""))</x:f>
      </x:c>
      <x:c r="AO38" s="63" t="str">
        <x:f>IF($B38="","",IF(AND(AO$8&lt;=$F38,AO$8&gt;=$D38),IF($G38&gt;=1,"●",IF(AO$8&lt;($D38+$E38*$G38),"●","■")),""))</x:f>
      </x:c>
      <x:c r="AP38" s="63" t="str">
        <x:f>IF($B38="","",IF(AND(AP$8&lt;=$F38,AP$8&gt;=$D38),IF($G38&gt;=1,"●",IF(AP$8&lt;($D38+$E38*$G38),"●","■")),""))</x:f>
      </x:c>
      <x:c r="AQ38" s="63" t="str">
        <x:f>IF($B38="","",IF(AND(AQ$8&lt;=$F38,AQ$8&gt;=$D38),IF($G38&gt;=1,"●",IF(AQ$8&lt;($D38+$E38*$G38),"●","■")),""))</x:f>
      </x:c>
      <x:c r="AR38" s="63" t="str">
        <x:f>IF($B38="","",IF(AND(AR$8&lt;=$F38,AR$8&gt;=$D38),IF($G38&gt;=1,"●",IF(AR$8&lt;($D38+$E38*$G38),"●","■")),""))</x:f>
      </x:c>
      <x:c r="AS38" s="63" t="str">
        <x:f>IF($B38="","",IF(AND(AS$8&lt;=$F38,AS$8&gt;=$D38),IF($G38&gt;=1,"●",IF(AS$8&lt;($D38+$E38*$G38),"●","■")),""))</x:f>
      </x:c>
      <x:c r="AT38" s="63" t="str">
        <x:f>IF($B38="","",IF(AND(AT$8&lt;=$F38,AT$8&gt;=$D38),IF($G38&gt;=1,"●",IF(AT$8&lt;($D38+$E38*$G38),"●","■")),""))</x:f>
      </x:c>
      <x:c r="AU38" s="63" t="str">
        <x:f>IF($B38="","",IF(AND(AU$8&lt;=$F38,AU$8&gt;=$D38),IF($G38&gt;=1,"●",IF(AU$8&lt;($D38+$E38*$G38),"●","■")),""))</x:f>
      </x:c>
      <x:c r="AV38" s="63" t="str">
        <x:f>IF($B38="","",IF(AND(AV$8&lt;=$F38,AV$8&gt;=$D38),IF($G38&gt;=1,"●",IF(AV$8&lt;($D38+$E38*$G38),"●","■")),""))</x:f>
      </x:c>
      <x:c r="AW38" s="63" t="str">
        <x:f>IF($B38="","",IF(AND(AW$8&lt;=$F38,AW$8&gt;=$D38),IF($G38&gt;=1,"●",IF(AW$8&lt;($D38+$E38*$G38),"●","■")),""))</x:f>
      </x:c>
      <x:c r="AX38" s="63" t="str">
        <x:f>IF($B38="","",IF(AND(AX$8&lt;=$F38,AX$8&gt;=$D38),IF($G38&gt;=1,"●",IF(AX$8&lt;($D38+$E38*$G38),"●","■")),""))</x:f>
      </x:c>
      <x:c r="AY38" s="63" t="str">
        <x:f>IF($B38="","",IF(AND(AY$8&lt;=$F38,AY$8&gt;=$D38),IF($G38&gt;=1,"●",IF(AY$8&lt;($D38+$E38*$G38),"●","■")),""))</x:f>
      </x:c>
      <x:c r="AZ38" s="63" t="str">
        <x:f>IF($B38="","",IF(AND(AZ$8&lt;=$F38,AZ$8&gt;=$D38),IF($G38&gt;=1,"●",IF(AZ$8&lt;($D38+$E38*$G38),"●","■")),""))</x:f>
      </x:c>
      <x:c r="BA38" s="63" t="str">
        <x:f>IF($B38="","",IF(AND(BA$8&lt;=$F38,BA$8&gt;=$D38),IF($G38&gt;=1,"●",IF(BA$8&lt;($D38+$E38*$G38),"●","■")),""))</x:f>
      </x:c>
      <x:c r="BB38" s="63" t="str">
        <x:f>IF($B38="","",IF(AND(BB$8&lt;=$F38,BB$8&gt;=$D38),IF($G38&gt;=1,"●",IF(BB$8&lt;($D38+$E38*$G38),"●","■")),""))</x:f>
      </x:c>
      <x:c r="BC38" s="63" t="str">
        <x:f>IF($B38="","",IF(AND(BC$8&lt;=$F38,BC$8&gt;=$D38),IF($G38&gt;=1,"●",IF(BC$8&lt;($D38+$E38*$G38),"●","■")),""))</x:f>
      </x:c>
      <x:c r="BD38" s="63" t="str">
        <x:f>IF($B38="","",IF(AND(BD$8&lt;=$F38,BD$8&gt;=$D38),IF($G38&gt;=1,"●",IF(BD$8&lt;($D38+$E38*$G38),"●","■")),""))</x:f>
      </x:c>
      <x:c r="BE38" s="63" t="str">
        <x:f>IF($B38="","",IF(AND(BE$8&lt;=$F38,BE$8&gt;=$D38),IF($G38&gt;=1,"●",IF(BE$8&lt;($D38+$E38*$G38),"●","■")),""))</x:f>
      </x:c>
      <x:c r="BF38" s="63" t="str">
        <x:f>IF($B38="","",IF(AND(BF$8&lt;=$F38,BF$8&gt;=$D38),IF($G38&gt;=1,"●",IF(BF$8&lt;($D38+$E38*$G38),"●","■")),""))</x:f>
      </x:c>
      <x:c r="BG38" s="63" t="str">
        <x:f>IF($B38="","",IF(AND(BG$8&lt;=$F38,BG$8&gt;=$D38),IF($G38&gt;=1,"●",IF(BG$8&lt;($D38+$E38*$G38),"●","■")),""))</x:f>
      </x:c>
      <x:c r="BH38" s="63" t="str">
        <x:f>IF($B38="","",IF(AND(BH$8&lt;=$F38,BH$8&gt;=$D38),IF($G38&gt;=1,"●",IF(BH$8&lt;($D38+$E38*$G38),"●","■")),""))</x:f>
      </x:c>
      <x:c r="BI38" s="63" t="str">
        <x:f>IF($B38="","",IF(AND(BI$8&lt;=$F38,BI$8&gt;=$D38),IF($G38&gt;=1,"●",IF(BI$8&lt;($D38+$E38*$G38),"●","■")),""))</x:f>
      </x:c>
      <x:c r="BJ38" s="63" t="str">
        <x:f>IF($B38="","",IF(AND(BJ$8&lt;=$F38,BJ$8&gt;=$D38),IF($G38&gt;=1,"●",IF(BJ$8&lt;($D38+$E38*$G38),"●","■")),""))</x:f>
      </x:c>
      <x:c r="BK38" s="63" t="str">
        <x:f>IF($B38="","",IF(AND(BK$8&lt;=$F38,BK$8&gt;=$D38),IF($G38&gt;=1,"●",IF(BK$8&lt;($D38+$E38*$G38),"●","■")),""))</x:f>
      </x:c>
      <x:c r="BL38" s="63" t="str">
        <x:f>IF($B38="","",IF(AND(BL$8&lt;=$F38,BL$8&gt;=$D38),IF($G38&gt;=1,"●",IF(BL$8&lt;($D38+$E38*$G38),"●","■")),""))</x:f>
      </x:c>
      <x:c r="BM38" s="63" t="str">
        <x:f>IF($B38="","",IF(AND(BM$8&lt;=$F38,BM$8&gt;=$D38),IF($G38&gt;=1,"●",IF(BM$8&lt;($D38+$E38*$G38),"●","■")),""))</x:f>
      </x:c>
      <x:c r="BN38" s="63" t="str">
        <x:f>IF($B38="","",IF(AND(BN$8&lt;=$F38,BN$8&gt;=$D38),IF($G38&gt;=1,"●",IF(BN$8&lt;($D38+$E38*$G38),"●","■")),""))</x:f>
      </x:c>
      <x:c r="BO38" s="63" t="str">
        <x:f>IF($B38="","",IF(AND(BO$8&lt;=$F38,BO$8&gt;=$D38),IF($G38&gt;=1,"●",IF(BO$8&lt;($D38+$E38*$G38),"●","■")),""))</x:f>
      </x:c>
      <x:c r="BP38" s="63" t="str">
        <x:f>IF($B38="","",IF(AND(BP$8&lt;=$F38,BP$8&gt;=$D38),IF($G38&gt;=1,"●",IF(BP$8&lt;($D38+$E38*$G38),"●","■")),""))</x:f>
      </x:c>
      <x:c r="BQ38" s="63" t="str">
        <x:f>IF($B38="","",IF(AND(BQ$8&lt;=$F38,BQ$8&gt;=$D38),IF($G38&gt;=1,"●",IF(BQ$8&lt;($D38+$E38*$G38),"●","■")),""))</x:f>
      </x:c>
      <x:c r="BR38" s="63" t="str">
        <x:f>IF($B38="","",IF(AND(BR$8&lt;=$F38,BR$8&gt;=$D38),IF($G38&gt;=1,"●",IF(BR$8&lt;($D38+$E38*$G38),"●","■")),""))</x:f>
      </x:c>
      <x:c r="BS38" s="63" t="str">
        <x:f>IF($B38="","",IF(AND(BS$8&lt;=$F38,BS$8&gt;=$D38),IF($G38&gt;=1,"●",IF(BS$8&lt;($D38+$E38*$G38),"●","■")),""))</x:f>
      </x:c>
      <x:c r="BT38" s="63" t="str">
        <x:f>IF($B38="","",IF(AND(BT$8&lt;=$F38,BT$8&gt;=$D38),IF($G38&gt;=1,"●",IF(BT$8&lt;($D38+$E38*$G38),"●","■")),""))</x:f>
      </x:c>
      <x:c r="BU38" s="63" t="str">
        <x:f>IF($B38="","",IF(AND(BU$8&lt;=$F38,BU$8&gt;=$D38),IF($G38&gt;=1,"●",IF(BU$8&lt;($D38+$E38*$G38),"●","■")),""))</x:f>
      </x:c>
      <x:c r="BV38" s="63" t="str">
        <x:f>IF($B38="","",IF(AND(BV$8&lt;=$F38,BV$8&gt;=$D38),IF($G38&gt;=1,"●",IF(BV$8&lt;($D38+$E38*$G38),"●","■")),""))</x:f>
      </x:c>
      <x:c r="BW38" s="63" t="str">
        <x:f>IF($B38="","",IF(AND(BW$8&lt;=$F38,BW$8&gt;=$D38),IF($G38&gt;=1,"●",IF(BW$8&lt;($D38+$E38*$G38),"●","■")),""))</x:f>
      </x:c>
      <x:c r="BX38" s="63" t="str">
        <x:f>IF($B38="","",IF(AND(BX$8&lt;=$F38,BX$8&gt;=$D38),IF($G38&gt;=1,"●",IF(BX$8&lt;($D38+$E38*$G38),"●","■")),""))</x:f>
      </x:c>
      <x:c r="BY38" s="63" t="str">
        <x:f>IF($B38="","",IF(AND(BY$8&lt;=$F38,BY$8&gt;=$D38),IF($G38&gt;=1,"●",IF(BY$8&lt;($D38+$E38*$G38),"●","■")),""))</x:f>
      </x:c>
      <x:c r="BZ38" s="63" t="str">
        <x:f>IF($B38="","",IF(AND(BZ$8&lt;=$F38,BZ$8&gt;=$D38),IF($G38&gt;=1,"●",IF(BZ$8&lt;($D38+$E38*$G38),"●","■")),""))</x:f>
      </x:c>
      <x:c r="CA38" s="63" t="str">
        <x:f>IF($B38="","",IF(AND(CA$8&lt;=$F38,CA$8&gt;=$D38),IF($G38&gt;=1,"●",IF(CA$8&lt;($D38+$E38*$G38),"●","■")),""))</x:f>
      </x:c>
      <x:c r="CB38" s="63" t="str">
        <x:f>IF($B38="","",IF(AND(CB$8&lt;=$F38,CB$8&gt;=$D38),IF($G38&gt;=1,"●",IF(CB$8&lt;($D38+$E38*$G38),"●","■")),""))</x:f>
      </x:c>
      <x:c r="CC38" s="63" t="str">
        <x:f>IF($B38="","",IF(AND(CC$8&lt;=$F38,CC$8&gt;=$D38),IF($G38&gt;=1,"●",IF(CC$8&lt;($D38+$E38*$G38),"●","■")),""))</x:f>
      </x:c>
      <x:c r="CD38" s="63" t="str">
        <x:f>IF($B38="","",IF(AND(CD$8&lt;=$F38,CD$8&gt;=$D38),IF($G38&gt;=1,"●",IF(CD$8&lt;($D38+$E38*$G38),"●","■")),""))</x:f>
      </x:c>
      <x:c r="CE38" s="63" t="str">
        <x:f>IF($B38="","",IF(AND(CE$8&lt;=$F38,CE$8&gt;=$D38),IF($G38&gt;=1,"●",IF(CE$8&lt;($D38+$E38*$G38),"●","■")),""))</x:f>
      </x:c>
      <x:c r="CF38" s="63" t="str">
        <x:f>IF($B38="","",IF(AND(CF$8&lt;=$F38,CF$8&gt;=$D38),IF($G38&gt;=1,"●",IF(CF$8&lt;($D38+$E38*$G38),"●","■")),""))</x:f>
      </x:c>
      <x:c r="CG38" s="63" t="str">
        <x:f>IF($B38="","",IF(AND(CG$8&lt;=$F38,CG$8&gt;=$D38),IF($G38&gt;=1,"●",IF(CG$8&lt;($D38+$E38*$G38),"●","■")),""))</x:f>
      </x:c>
      <x:c r="CH38" s="63" t="str">
        <x:f>IF($B38="","",IF(AND(CH$8&lt;=$F38,CH$8&gt;=$D38),IF($G38&gt;=1,"●",IF(CH$8&lt;($D38+$E38*$G38),"●","■")),""))</x:f>
      </x:c>
      <x:c r="CI38" s="63" t="str">
        <x:f>IF($B38="","",IF(AND(CI$8&lt;=$F38,CI$8&gt;=$D38),IF($G38&gt;=1,"●",IF(CI$8&lt;($D38+$E38*$G38),"●","■")),""))</x:f>
      </x:c>
      <x:c r="CJ38" s="63" t="str">
        <x:f>IF($B38="","",IF(AND(CJ$8&lt;=$F38,CJ$8&gt;=$D38),IF($G38&gt;=1,"●",IF(CJ$8&lt;($D38+$E38*$G38),"●","■")),""))</x:f>
      </x:c>
      <x:c r="CK38" s="63" t="str">
        <x:f>IF($B38="","",IF(AND(CK$8&lt;=$F38,CK$8&gt;=$D38),IF($G38&gt;=1,"●",IF(CK$8&lt;($D38+$E38*$G38),"●","■")),""))</x:f>
      </x:c>
      <x:c r="CL38" s="63" t="str">
        <x:f>IF($B38="","",IF(AND(CL$8&lt;=$F38,CL$8&gt;=$D38),IF($G38&gt;=1,"●",IF(CL$8&lt;($D38+$E38*$G38),"●","■")),""))</x:f>
      </x:c>
      <x:c r="CM38" s="63" t="str">
        <x:f>IF($B38="","",IF(AND(CM$8&lt;=$F38,CM$8&gt;=$D38),IF($G38&gt;=1,"●",IF(CM$8&lt;($D38+$E38*$G38),"●","■")),""))</x:f>
      </x:c>
      <x:c r="CN38" s="63" t="str">
        <x:f>IF($B38="","",IF(AND(CN$8&lt;=$F38,CN$8&gt;=$D38),IF($G38&gt;=1,"●",IF(CN$8&lt;($D38+$E38*$G38),"●","■")),""))</x:f>
      </x:c>
      <x:c r="CO38" s="63" t="str">
        <x:f>IF($B38="","",IF(AND(CO$8&lt;=$F38,CO$8&gt;=$D38),IF($G38&gt;=1,"●",IF(CO$8&lt;($D38+$E38*$G38),"●","■")),""))</x:f>
      </x:c>
      <x:c r="CP38" s="63" t="str">
        <x:f>IF($B38="","",IF(AND(CP$8&lt;=$F38,CP$8&gt;=$D38),IF($G38&gt;=1,"●",IF(CP$8&lt;($D38+$E38*$G38),"●","■")),""))</x:f>
      </x:c>
      <x:c r="CQ38" s="63" t="str">
        <x:f>IF($B38="","",IF(AND(CQ$8&lt;=$F38,CQ$8&gt;=$D38),IF($G38&gt;=1,"●",IF(CQ$8&lt;($D38+$E38*$G38),"●","■")),""))</x:f>
      </x:c>
      <x:c r="CR38" s="63" t="str">
        <x:f>IF($B38="","",IF(AND(CR$8&lt;=$F38,CR$8&gt;=$D38),IF($G38&gt;=1,"●",IF(CR$8&lt;($D38+$E38*$G38),"●","■")),""))</x:f>
      </x:c>
      <x:c r="CS38" s="63" t="str">
        <x:f>IF($B38="","",IF(AND(CS$8&lt;=$F38,CS$8&gt;=$D38),IF($G38&gt;=1,"●",IF(CS$8&lt;($D38+$E38*$G38),"●","■")),""))</x:f>
      </x:c>
      <x:c r="CT38" s="63" t="str">
        <x:f>IF($B38="","",IF(AND(CT$8&lt;=$F38,CT$8&gt;=$D38),IF($G38&gt;=1,"●",IF(CT$8&lt;($D38+$E38*$G38),"●","■")),""))</x:f>
      </x:c>
      <x:c r="CU38" s="63" t="str">
        <x:f>IF($B38="","",IF(AND(CU$8&lt;=$F38,CU$8&gt;=$D38),IF($G38&gt;=1,"●",IF(CU$8&lt;($D38+$E38*$G38),"●","■")),""))</x:f>
      </x:c>
    </x:row>
    <x:row r="39" ht="25" customHeight="1">
      <x:c r="A39" t="n">
        <x:v>30</x:v>
      </x:c>
      <x:c r="B39" s="44"/>
      <x:c r="C39" s="44"/>
      <x:c r="D39" s="45"/>
      <x:c r="E39" s="44"/>
      <x:c r="F39" s="50" t="str">
        <x:f>IF(OR(D39="",E39=""),"",D39+E39-1)</x:f>
      </x:c>
      <x:c r="G39" s="48" t="n">
        <x:v>0</x:v>
      </x:c>
      <x:c r="H39" s="52" t="str">
        <x:f>IF(B39="","",IF(G39&gt;=1,"Finalizada",IF(AND(F39&lt;TODAY(),F39&lt;&gt;""),"Atrasada",IF(D39&gt;TODAY(),"Pendiente","En curso"))))</x:f>
      </x:c>
      <x:c r="I39" s="44"/>
      <x:c r="J39" s="63" t="str">
        <x:f>IF($B39="","",IF(AND(J$8&lt;=$F39,J$8&gt;=$D39),IF($G39&gt;=1,"●",IF(J$8&lt;($D39+$E39*$G39),"●","■")),""))</x:f>
      </x:c>
      <x:c r="K39" s="63" t="str">
        <x:f>IF($B39="","",IF(AND(K$8&lt;=$F39,K$8&gt;=$D39),IF($G39&gt;=1,"●",IF(K$8&lt;($D39+$E39*$G39),"●","■")),""))</x:f>
      </x:c>
      <x:c r="L39" s="63" t="str">
        <x:f>IF($B39="","",IF(AND(L$8&lt;=$F39,L$8&gt;=$D39),IF($G39&gt;=1,"●",IF(L$8&lt;($D39+$E39*$G39),"●","■")),""))</x:f>
      </x:c>
      <x:c r="M39" s="63" t="str">
        <x:f>IF($B39="","",IF(AND(M$8&lt;=$F39,M$8&gt;=$D39),IF($G39&gt;=1,"●",IF(M$8&lt;($D39+$E39*$G39),"●","■")),""))</x:f>
      </x:c>
      <x:c r="N39" s="63" t="str">
        <x:f>IF($B39="","",IF(AND(N$8&lt;=$F39,N$8&gt;=$D39),IF($G39&gt;=1,"●",IF(N$8&lt;($D39+$E39*$G39),"●","■")),""))</x:f>
      </x:c>
      <x:c r="O39" s="63" t="str">
        <x:f>IF($B39="","",IF(AND(O$8&lt;=$F39,O$8&gt;=$D39),IF($G39&gt;=1,"●",IF(O$8&lt;($D39+$E39*$G39),"●","■")),""))</x:f>
      </x:c>
      <x:c r="P39" s="63" t="str">
        <x:f>IF($B39="","",IF(AND(P$8&lt;=$F39,P$8&gt;=$D39),IF($G39&gt;=1,"●",IF(P$8&lt;($D39+$E39*$G39),"●","■")),""))</x:f>
      </x:c>
      <x:c r="Q39" s="63" t="str">
        <x:f>IF($B39="","",IF(AND(Q$8&lt;=$F39,Q$8&gt;=$D39),IF($G39&gt;=1,"●",IF(Q$8&lt;($D39+$E39*$G39),"●","■")),""))</x:f>
      </x:c>
      <x:c r="R39" s="63" t="str">
        <x:f>IF($B39="","",IF(AND(R$8&lt;=$F39,R$8&gt;=$D39),IF($G39&gt;=1,"●",IF(R$8&lt;($D39+$E39*$G39),"●","■")),""))</x:f>
      </x:c>
      <x:c r="S39" s="63" t="str">
        <x:f>IF($B39="","",IF(AND(S$8&lt;=$F39,S$8&gt;=$D39),IF($G39&gt;=1,"●",IF(S$8&lt;($D39+$E39*$G39),"●","■")),""))</x:f>
      </x:c>
      <x:c r="T39" s="63" t="str">
        <x:f>IF($B39="","",IF(AND(T$8&lt;=$F39,T$8&gt;=$D39),IF($G39&gt;=1,"●",IF(T$8&lt;($D39+$E39*$G39),"●","■")),""))</x:f>
      </x:c>
      <x:c r="U39" s="63" t="str">
        <x:f>IF($B39="","",IF(AND(U$8&lt;=$F39,U$8&gt;=$D39),IF($G39&gt;=1,"●",IF(U$8&lt;($D39+$E39*$G39),"●","■")),""))</x:f>
      </x:c>
      <x:c r="V39" s="63" t="str">
        <x:f>IF($B39="","",IF(AND(V$8&lt;=$F39,V$8&gt;=$D39),IF($G39&gt;=1,"●",IF(V$8&lt;($D39+$E39*$G39),"●","■")),""))</x:f>
      </x:c>
      <x:c r="W39" s="63" t="str">
        <x:f>IF($B39="","",IF(AND(W$8&lt;=$F39,W$8&gt;=$D39),IF($G39&gt;=1,"●",IF(W$8&lt;($D39+$E39*$G39),"●","■")),""))</x:f>
      </x:c>
      <x:c r="X39" s="63" t="str">
        <x:f>IF($B39="","",IF(AND(X$8&lt;=$F39,X$8&gt;=$D39),IF($G39&gt;=1,"●",IF(X$8&lt;($D39+$E39*$G39),"●","■")),""))</x:f>
      </x:c>
      <x:c r="Y39" s="63" t="str">
        <x:f>IF($B39="","",IF(AND(Y$8&lt;=$F39,Y$8&gt;=$D39),IF($G39&gt;=1,"●",IF(Y$8&lt;($D39+$E39*$G39),"●","■")),""))</x:f>
      </x:c>
      <x:c r="Z39" s="63" t="str">
        <x:f>IF($B39="","",IF(AND(Z$8&lt;=$F39,Z$8&gt;=$D39),IF($G39&gt;=1,"●",IF(Z$8&lt;($D39+$E39*$G39),"●","■")),""))</x:f>
      </x:c>
      <x:c r="AA39" s="63" t="str">
        <x:f>IF($B39="","",IF(AND(AA$8&lt;=$F39,AA$8&gt;=$D39),IF($G39&gt;=1,"●",IF(AA$8&lt;($D39+$E39*$G39),"●","■")),""))</x:f>
      </x:c>
      <x:c r="AB39" s="63" t="str">
        <x:f>IF($B39="","",IF(AND(AB$8&lt;=$F39,AB$8&gt;=$D39),IF($G39&gt;=1,"●",IF(AB$8&lt;($D39+$E39*$G39),"●","■")),""))</x:f>
      </x:c>
      <x:c r="AC39" s="63" t="str">
        <x:f>IF($B39="","",IF(AND(AC$8&lt;=$F39,AC$8&gt;=$D39),IF($G39&gt;=1,"●",IF(AC$8&lt;($D39+$E39*$G39),"●","■")),""))</x:f>
      </x:c>
      <x:c r="AD39" s="63" t="str">
        <x:f>IF($B39="","",IF(AND(AD$8&lt;=$F39,AD$8&gt;=$D39),IF($G39&gt;=1,"●",IF(AD$8&lt;($D39+$E39*$G39),"●","■")),""))</x:f>
      </x:c>
      <x:c r="AE39" s="63" t="str">
        <x:f>IF($B39="","",IF(AND(AE$8&lt;=$F39,AE$8&gt;=$D39),IF($G39&gt;=1,"●",IF(AE$8&lt;($D39+$E39*$G39),"●","■")),""))</x:f>
      </x:c>
      <x:c r="AF39" s="63" t="str">
        <x:f>IF($B39="","",IF(AND(AF$8&lt;=$F39,AF$8&gt;=$D39),IF($G39&gt;=1,"●",IF(AF$8&lt;($D39+$E39*$G39),"●","■")),""))</x:f>
      </x:c>
      <x:c r="AG39" s="63" t="str">
        <x:f>IF($B39="","",IF(AND(AG$8&lt;=$F39,AG$8&gt;=$D39),IF($G39&gt;=1,"●",IF(AG$8&lt;($D39+$E39*$G39),"●","■")),""))</x:f>
      </x:c>
      <x:c r="AH39" s="63" t="str">
        <x:f>IF($B39="","",IF(AND(AH$8&lt;=$F39,AH$8&gt;=$D39),IF($G39&gt;=1,"●",IF(AH$8&lt;($D39+$E39*$G39),"●","■")),""))</x:f>
      </x:c>
      <x:c r="AI39" s="63" t="str">
        <x:f>IF($B39="","",IF(AND(AI$8&lt;=$F39,AI$8&gt;=$D39),IF($G39&gt;=1,"●",IF(AI$8&lt;($D39+$E39*$G39),"●","■")),""))</x:f>
      </x:c>
      <x:c r="AJ39" s="63" t="str">
        <x:f>IF($B39="","",IF(AND(AJ$8&lt;=$F39,AJ$8&gt;=$D39),IF($G39&gt;=1,"●",IF(AJ$8&lt;($D39+$E39*$G39),"●","■")),""))</x:f>
      </x:c>
      <x:c r="AK39" s="63" t="str">
        <x:f>IF($B39="","",IF(AND(AK$8&lt;=$F39,AK$8&gt;=$D39),IF($G39&gt;=1,"●",IF(AK$8&lt;($D39+$E39*$G39),"●","■")),""))</x:f>
      </x:c>
      <x:c r="AL39" s="63" t="str">
        <x:f>IF($B39="","",IF(AND(AL$8&lt;=$F39,AL$8&gt;=$D39),IF($G39&gt;=1,"●",IF(AL$8&lt;($D39+$E39*$G39),"●","■")),""))</x:f>
      </x:c>
      <x:c r="AM39" s="63" t="str">
        <x:f>IF($B39="","",IF(AND(AM$8&lt;=$F39,AM$8&gt;=$D39),IF($G39&gt;=1,"●",IF(AM$8&lt;($D39+$E39*$G39),"●","■")),""))</x:f>
      </x:c>
      <x:c r="AN39" s="63" t="str">
        <x:f>IF($B39="","",IF(AND(AN$8&lt;=$F39,AN$8&gt;=$D39),IF($G39&gt;=1,"●",IF(AN$8&lt;($D39+$E39*$G39),"●","■")),""))</x:f>
      </x:c>
      <x:c r="AO39" s="63" t="str">
        <x:f>IF($B39="","",IF(AND(AO$8&lt;=$F39,AO$8&gt;=$D39),IF($G39&gt;=1,"●",IF(AO$8&lt;($D39+$E39*$G39),"●","■")),""))</x:f>
      </x:c>
      <x:c r="AP39" s="63" t="str">
        <x:f>IF($B39="","",IF(AND(AP$8&lt;=$F39,AP$8&gt;=$D39),IF($G39&gt;=1,"●",IF(AP$8&lt;($D39+$E39*$G39),"●","■")),""))</x:f>
      </x:c>
      <x:c r="AQ39" s="63" t="str">
        <x:f>IF($B39="","",IF(AND(AQ$8&lt;=$F39,AQ$8&gt;=$D39),IF($G39&gt;=1,"●",IF(AQ$8&lt;($D39+$E39*$G39),"●","■")),""))</x:f>
      </x:c>
      <x:c r="AR39" s="63" t="str">
        <x:f>IF($B39="","",IF(AND(AR$8&lt;=$F39,AR$8&gt;=$D39),IF($G39&gt;=1,"●",IF(AR$8&lt;($D39+$E39*$G39),"●","■")),""))</x:f>
      </x:c>
      <x:c r="AS39" s="63" t="str">
        <x:f>IF($B39="","",IF(AND(AS$8&lt;=$F39,AS$8&gt;=$D39),IF($G39&gt;=1,"●",IF(AS$8&lt;($D39+$E39*$G39),"●","■")),""))</x:f>
      </x:c>
      <x:c r="AT39" s="63" t="str">
        <x:f>IF($B39="","",IF(AND(AT$8&lt;=$F39,AT$8&gt;=$D39),IF($G39&gt;=1,"●",IF(AT$8&lt;($D39+$E39*$G39),"●","■")),""))</x:f>
      </x:c>
      <x:c r="AU39" s="63" t="str">
        <x:f>IF($B39="","",IF(AND(AU$8&lt;=$F39,AU$8&gt;=$D39),IF($G39&gt;=1,"●",IF(AU$8&lt;($D39+$E39*$G39),"●","■")),""))</x:f>
      </x:c>
      <x:c r="AV39" s="63" t="str">
        <x:f>IF($B39="","",IF(AND(AV$8&lt;=$F39,AV$8&gt;=$D39),IF($G39&gt;=1,"●",IF(AV$8&lt;($D39+$E39*$G39),"●","■")),""))</x:f>
      </x:c>
      <x:c r="AW39" s="63" t="str">
        <x:f>IF($B39="","",IF(AND(AW$8&lt;=$F39,AW$8&gt;=$D39),IF($G39&gt;=1,"●",IF(AW$8&lt;($D39+$E39*$G39),"●","■")),""))</x:f>
      </x:c>
      <x:c r="AX39" s="63" t="str">
        <x:f>IF($B39="","",IF(AND(AX$8&lt;=$F39,AX$8&gt;=$D39),IF($G39&gt;=1,"●",IF(AX$8&lt;($D39+$E39*$G39),"●","■")),""))</x:f>
      </x:c>
      <x:c r="AY39" s="63" t="str">
        <x:f>IF($B39="","",IF(AND(AY$8&lt;=$F39,AY$8&gt;=$D39),IF($G39&gt;=1,"●",IF(AY$8&lt;($D39+$E39*$G39),"●","■")),""))</x:f>
      </x:c>
      <x:c r="AZ39" s="63" t="str">
        <x:f>IF($B39="","",IF(AND(AZ$8&lt;=$F39,AZ$8&gt;=$D39),IF($G39&gt;=1,"●",IF(AZ$8&lt;($D39+$E39*$G39),"●","■")),""))</x:f>
      </x:c>
      <x:c r="BA39" s="63" t="str">
        <x:f>IF($B39="","",IF(AND(BA$8&lt;=$F39,BA$8&gt;=$D39),IF($G39&gt;=1,"●",IF(BA$8&lt;($D39+$E39*$G39),"●","■")),""))</x:f>
      </x:c>
      <x:c r="BB39" s="63" t="str">
        <x:f>IF($B39="","",IF(AND(BB$8&lt;=$F39,BB$8&gt;=$D39),IF($G39&gt;=1,"●",IF(BB$8&lt;($D39+$E39*$G39),"●","■")),""))</x:f>
      </x:c>
      <x:c r="BC39" s="63" t="str">
        <x:f>IF($B39="","",IF(AND(BC$8&lt;=$F39,BC$8&gt;=$D39),IF($G39&gt;=1,"●",IF(BC$8&lt;($D39+$E39*$G39),"●","■")),""))</x:f>
      </x:c>
      <x:c r="BD39" s="63" t="str">
        <x:f>IF($B39="","",IF(AND(BD$8&lt;=$F39,BD$8&gt;=$D39),IF($G39&gt;=1,"●",IF(BD$8&lt;($D39+$E39*$G39),"●","■")),""))</x:f>
      </x:c>
      <x:c r="BE39" s="63" t="str">
        <x:f>IF($B39="","",IF(AND(BE$8&lt;=$F39,BE$8&gt;=$D39),IF($G39&gt;=1,"●",IF(BE$8&lt;($D39+$E39*$G39),"●","■")),""))</x:f>
      </x:c>
      <x:c r="BF39" s="63" t="str">
        <x:f>IF($B39="","",IF(AND(BF$8&lt;=$F39,BF$8&gt;=$D39),IF($G39&gt;=1,"●",IF(BF$8&lt;($D39+$E39*$G39),"●","■")),""))</x:f>
      </x:c>
      <x:c r="BG39" s="63" t="str">
        <x:f>IF($B39="","",IF(AND(BG$8&lt;=$F39,BG$8&gt;=$D39),IF($G39&gt;=1,"●",IF(BG$8&lt;($D39+$E39*$G39),"●","■")),""))</x:f>
      </x:c>
      <x:c r="BH39" s="63" t="str">
        <x:f>IF($B39="","",IF(AND(BH$8&lt;=$F39,BH$8&gt;=$D39),IF($G39&gt;=1,"●",IF(BH$8&lt;($D39+$E39*$G39),"●","■")),""))</x:f>
      </x:c>
      <x:c r="BI39" s="63" t="str">
        <x:f>IF($B39="","",IF(AND(BI$8&lt;=$F39,BI$8&gt;=$D39),IF($G39&gt;=1,"●",IF(BI$8&lt;($D39+$E39*$G39),"●","■")),""))</x:f>
      </x:c>
      <x:c r="BJ39" s="63" t="str">
        <x:f>IF($B39="","",IF(AND(BJ$8&lt;=$F39,BJ$8&gt;=$D39),IF($G39&gt;=1,"●",IF(BJ$8&lt;($D39+$E39*$G39),"●","■")),""))</x:f>
      </x:c>
      <x:c r="BK39" s="63" t="str">
        <x:f>IF($B39="","",IF(AND(BK$8&lt;=$F39,BK$8&gt;=$D39),IF($G39&gt;=1,"●",IF(BK$8&lt;($D39+$E39*$G39),"●","■")),""))</x:f>
      </x:c>
      <x:c r="BL39" s="63" t="str">
        <x:f>IF($B39="","",IF(AND(BL$8&lt;=$F39,BL$8&gt;=$D39),IF($G39&gt;=1,"●",IF(BL$8&lt;($D39+$E39*$G39),"●","■")),""))</x:f>
      </x:c>
      <x:c r="BM39" s="63" t="str">
        <x:f>IF($B39="","",IF(AND(BM$8&lt;=$F39,BM$8&gt;=$D39),IF($G39&gt;=1,"●",IF(BM$8&lt;($D39+$E39*$G39),"●","■")),""))</x:f>
      </x:c>
      <x:c r="BN39" s="63" t="str">
        <x:f>IF($B39="","",IF(AND(BN$8&lt;=$F39,BN$8&gt;=$D39),IF($G39&gt;=1,"●",IF(BN$8&lt;($D39+$E39*$G39),"●","■")),""))</x:f>
      </x:c>
      <x:c r="BO39" s="63" t="str">
        <x:f>IF($B39="","",IF(AND(BO$8&lt;=$F39,BO$8&gt;=$D39),IF($G39&gt;=1,"●",IF(BO$8&lt;($D39+$E39*$G39),"●","■")),""))</x:f>
      </x:c>
      <x:c r="BP39" s="63" t="str">
        <x:f>IF($B39="","",IF(AND(BP$8&lt;=$F39,BP$8&gt;=$D39),IF($G39&gt;=1,"●",IF(BP$8&lt;($D39+$E39*$G39),"●","■")),""))</x:f>
      </x:c>
      <x:c r="BQ39" s="63" t="str">
        <x:f>IF($B39="","",IF(AND(BQ$8&lt;=$F39,BQ$8&gt;=$D39),IF($G39&gt;=1,"●",IF(BQ$8&lt;($D39+$E39*$G39),"●","■")),""))</x:f>
      </x:c>
      <x:c r="BR39" s="63" t="str">
        <x:f>IF($B39="","",IF(AND(BR$8&lt;=$F39,BR$8&gt;=$D39),IF($G39&gt;=1,"●",IF(BR$8&lt;($D39+$E39*$G39),"●","■")),""))</x:f>
      </x:c>
      <x:c r="BS39" s="63" t="str">
        <x:f>IF($B39="","",IF(AND(BS$8&lt;=$F39,BS$8&gt;=$D39),IF($G39&gt;=1,"●",IF(BS$8&lt;($D39+$E39*$G39),"●","■")),""))</x:f>
      </x:c>
      <x:c r="BT39" s="63" t="str">
        <x:f>IF($B39="","",IF(AND(BT$8&lt;=$F39,BT$8&gt;=$D39),IF($G39&gt;=1,"●",IF(BT$8&lt;($D39+$E39*$G39),"●","■")),""))</x:f>
      </x:c>
      <x:c r="BU39" s="63" t="str">
        <x:f>IF($B39="","",IF(AND(BU$8&lt;=$F39,BU$8&gt;=$D39),IF($G39&gt;=1,"●",IF(BU$8&lt;($D39+$E39*$G39),"●","■")),""))</x:f>
      </x:c>
      <x:c r="BV39" s="63" t="str">
        <x:f>IF($B39="","",IF(AND(BV$8&lt;=$F39,BV$8&gt;=$D39),IF($G39&gt;=1,"●",IF(BV$8&lt;($D39+$E39*$G39),"●","■")),""))</x:f>
      </x:c>
      <x:c r="BW39" s="63" t="str">
        <x:f>IF($B39="","",IF(AND(BW$8&lt;=$F39,BW$8&gt;=$D39),IF($G39&gt;=1,"●",IF(BW$8&lt;($D39+$E39*$G39),"●","■")),""))</x:f>
      </x:c>
      <x:c r="BX39" s="63" t="str">
        <x:f>IF($B39="","",IF(AND(BX$8&lt;=$F39,BX$8&gt;=$D39),IF($G39&gt;=1,"●",IF(BX$8&lt;($D39+$E39*$G39),"●","■")),""))</x:f>
      </x:c>
      <x:c r="BY39" s="63" t="str">
        <x:f>IF($B39="","",IF(AND(BY$8&lt;=$F39,BY$8&gt;=$D39),IF($G39&gt;=1,"●",IF(BY$8&lt;($D39+$E39*$G39),"●","■")),""))</x:f>
      </x:c>
      <x:c r="BZ39" s="63" t="str">
        <x:f>IF($B39="","",IF(AND(BZ$8&lt;=$F39,BZ$8&gt;=$D39),IF($G39&gt;=1,"●",IF(BZ$8&lt;($D39+$E39*$G39),"●","■")),""))</x:f>
      </x:c>
      <x:c r="CA39" s="63" t="str">
        <x:f>IF($B39="","",IF(AND(CA$8&lt;=$F39,CA$8&gt;=$D39),IF($G39&gt;=1,"●",IF(CA$8&lt;($D39+$E39*$G39),"●","■")),""))</x:f>
      </x:c>
      <x:c r="CB39" s="63" t="str">
        <x:f>IF($B39="","",IF(AND(CB$8&lt;=$F39,CB$8&gt;=$D39),IF($G39&gt;=1,"●",IF(CB$8&lt;($D39+$E39*$G39),"●","■")),""))</x:f>
      </x:c>
      <x:c r="CC39" s="63" t="str">
        <x:f>IF($B39="","",IF(AND(CC$8&lt;=$F39,CC$8&gt;=$D39),IF($G39&gt;=1,"●",IF(CC$8&lt;($D39+$E39*$G39),"●","■")),""))</x:f>
      </x:c>
      <x:c r="CD39" s="63" t="str">
        <x:f>IF($B39="","",IF(AND(CD$8&lt;=$F39,CD$8&gt;=$D39),IF($G39&gt;=1,"●",IF(CD$8&lt;($D39+$E39*$G39),"●","■")),""))</x:f>
      </x:c>
      <x:c r="CE39" s="63" t="str">
        <x:f>IF($B39="","",IF(AND(CE$8&lt;=$F39,CE$8&gt;=$D39),IF($G39&gt;=1,"●",IF(CE$8&lt;($D39+$E39*$G39),"●","■")),""))</x:f>
      </x:c>
      <x:c r="CF39" s="63" t="str">
        <x:f>IF($B39="","",IF(AND(CF$8&lt;=$F39,CF$8&gt;=$D39),IF($G39&gt;=1,"●",IF(CF$8&lt;($D39+$E39*$G39),"●","■")),""))</x:f>
      </x:c>
      <x:c r="CG39" s="63" t="str">
        <x:f>IF($B39="","",IF(AND(CG$8&lt;=$F39,CG$8&gt;=$D39),IF($G39&gt;=1,"●",IF(CG$8&lt;($D39+$E39*$G39),"●","■")),""))</x:f>
      </x:c>
      <x:c r="CH39" s="63" t="str">
        <x:f>IF($B39="","",IF(AND(CH$8&lt;=$F39,CH$8&gt;=$D39),IF($G39&gt;=1,"●",IF(CH$8&lt;($D39+$E39*$G39),"●","■")),""))</x:f>
      </x:c>
      <x:c r="CI39" s="63" t="str">
        <x:f>IF($B39="","",IF(AND(CI$8&lt;=$F39,CI$8&gt;=$D39),IF($G39&gt;=1,"●",IF(CI$8&lt;($D39+$E39*$G39),"●","■")),""))</x:f>
      </x:c>
      <x:c r="CJ39" s="63" t="str">
        <x:f>IF($B39="","",IF(AND(CJ$8&lt;=$F39,CJ$8&gt;=$D39),IF($G39&gt;=1,"●",IF(CJ$8&lt;($D39+$E39*$G39),"●","■")),""))</x:f>
      </x:c>
      <x:c r="CK39" s="63" t="str">
        <x:f>IF($B39="","",IF(AND(CK$8&lt;=$F39,CK$8&gt;=$D39),IF($G39&gt;=1,"●",IF(CK$8&lt;($D39+$E39*$G39),"●","■")),""))</x:f>
      </x:c>
      <x:c r="CL39" s="63" t="str">
        <x:f>IF($B39="","",IF(AND(CL$8&lt;=$F39,CL$8&gt;=$D39),IF($G39&gt;=1,"●",IF(CL$8&lt;($D39+$E39*$G39),"●","■")),""))</x:f>
      </x:c>
      <x:c r="CM39" s="63" t="str">
        <x:f>IF($B39="","",IF(AND(CM$8&lt;=$F39,CM$8&gt;=$D39),IF($G39&gt;=1,"●",IF(CM$8&lt;($D39+$E39*$G39),"●","■")),""))</x:f>
      </x:c>
      <x:c r="CN39" s="63" t="str">
        <x:f>IF($B39="","",IF(AND(CN$8&lt;=$F39,CN$8&gt;=$D39),IF($G39&gt;=1,"●",IF(CN$8&lt;($D39+$E39*$G39),"●","■")),""))</x:f>
      </x:c>
      <x:c r="CO39" s="63" t="str">
        <x:f>IF($B39="","",IF(AND(CO$8&lt;=$F39,CO$8&gt;=$D39),IF($G39&gt;=1,"●",IF(CO$8&lt;($D39+$E39*$G39),"●","■")),""))</x:f>
      </x:c>
      <x:c r="CP39" s="63" t="str">
        <x:f>IF($B39="","",IF(AND(CP$8&lt;=$F39,CP$8&gt;=$D39),IF($G39&gt;=1,"●",IF(CP$8&lt;($D39+$E39*$G39),"●","■")),""))</x:f>
      </x:c>
      <x:c r="CQ39" s="63" t="str">
        <x:f>IF($B39="","",IF(AND(CQ$8&lt;=$F39,CQ$8&gt;=$D39),IF($G39&gt;=1,"●",IF(CQ$8&lt;($D39+$E39*$G39),"●","■")),""))</x:f>
      </x:c>
      <x:c r="CR39" s="63" t="str">
        <x:f>IF($B39="","",IF(AND(CR$8&lt;=$F39,CR$8&gt;=$D39),IF($G39&gt;=1,"●",IF(CR$8&lt;($D39+$E39*$G39),"●","■")),""))</x:f>
      </x:c>
      <x:c r="CS39" s="63" t="str">
        <x:f>IF($B39="","",IF(AND(CS$8&lt;=$F39,CS$8&gt;=$D39),IF($G39&gt;=1,"●",IF(CS$8&lt;($D39+$E39*$G39),"●","■")),""))</x:f>
      </x:c>
      <x:c r="CT39" s="63" t="str">
        <x:f>IF($B39="","",IF(AND(CT$8&lt;=$F39,CT$8&gt;=$D39),IF($G39&gt;=1,"●",IF(CT$8&lt;($D39+$E39*$G39),"●","■")),""))</x:f>
      </x:c>
      <x:c r="CU39" s="63" t="str">
        <x:f>IF($B39="","",IF(AND(CU$8&lt;=$F39,CU$8&gt;=$D39),IF($G39&gt;=1,"●",IF(CU$8&lt;($D39+$E39*$G39),"●","■")),""))</x:f>
      </x:c>
    </x:row>
  </x:sheetData>
  <x:mergeCells>
    <x:mergeCell ref="A1:P2"/>
    <x:mergeCell ref="A3:P3"/>
    <x:mergeCell ref="A8:I8"/>
  </x:mergeCells>
  <x:conditionalFormatting sqref="J10:CU39">
    <x:cfRule type="expression" dxfId="0" priority="1">
      <x:formula>J10="■"</x:formula>
    </x:cfRule>
    <x:cfRule type="expression" dxfId="1" priority="2">
      <x:formula>J10="●"</x:formula>
    </x:cfRule>
  </x:conditionalFormatting>
  <x:conditionalFormatting sqref="H10:H39">
    <x:cfRule type="expression" dxfId="2" priority="3">
      <x:formula>$H10="Atrasada"</x:formula>
    </x:cfRule>
    <x:cfRule type="expression" dxfId="3" priority="4">
      <x:formula>$H10="Finalizada"</x:formula>
    </x:cfRule>
  </x:conditionalFormatting>
  <x:dataValidations count="2">
    <x:dataValidation type="list" sqref="I10:I39">
      <x:formula1>"Alta,Media,Baja"</x:formula1>
    </x:dataValidation>
    <x:dataValidation type="decimal" operator="between" sqref="G10:G39">
      <x:formula1>0</x:formula1>
      <x:formula2>1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14" hidden="0" customWidth="1"/>
    <x:col min="3" max="3" width="45" hidden="0" customWidth="1"/>
    <x:col min="4" max="4" width="29" hidden="0" customWidth="1"/>
    <x:col min="5" max="5" width="14" hidden="0" customWidth="1"/>
    <x:col min="6" max="6" width="14" hidden="0" customWidth="1"/>
  </x:cols>
  <x:sheetData>
    <x:row r="1" ht="27" customHeight="1">
      <x:c r="A1" s="68" t="str">
        <x:v>PANEL DE CONTROL  |  PROYECTO</x:v>
      </x:c>
      <x:c r="B1" s="68"/>
      <x:c r="C1" s="68"/>
      <x:c r="D1" s="68"/>
      <x:c r="E1" s="68"/>
      <x:c r="F1" s="68"/>
      <x:c r="G1" s="68"/>
      <x:c r="H1" s="68"/>
    </x:row>
    <x:row r="2" ht="27" customHeight="1">
      <x:c r="A2" s="68"/>
      <x:c r="B2" s="68"/>
      <x:c r="C2" s="68"/>
      <x:c r="D2" s="68"/>
      <x:c r="E2" s="68"/>
      <x:c r="F2" s="68"/>
      <x:c r="G2" s="68"/>
      <x:c r="H2" s="68"/>
    </x:row>
    <x:row r="4" ht="29" customHeight="1">
      <x:c r="A4" s="73" t="str">
        <x:v>INDICADOR</x:v>
      </x:c>
      <x:c r="B4" s="73" t="str">
        <x:v>VALOR</x:v>
      </x:c>
      <x:c r="C4" s="73" t="str">
        <x:v>INTERPRETACIÓN</x:v>
      </x:c>
      <x:c r="D4" s="73" t="str">
        <x:v>ORIGEN</x:v>
      </x:c>
    </x:row>
    <x:row r="5" ht="28" customHeight="1">
      <x:c r="A5" t="str">
        <x:v>Tareas registradas</x:v>
      </x:c>
      <x:c r="B5" s="78" t="n">
        <x:f>'Gantt diario'!E5</x:f>
        <x:v>12</x:v>
      </x:c>
      <x:c r="C5" t="str">
        <x:v>Tareas con nombre registrado</x:v>
      </x:c>
      <x:c r="D5" t="str">
        <x:v>'Gantt diario'!B10:B39</x:v>
      </x:c>
    </x:row>
    <x:row r="6" ht="28" customHeight="1">
      <x:c r="A6" t="str">
        <x:v>Avance promedio</x:v>
      </x:c>
      <x:c r="B6" s="79" t="n">
        <x:f>'Gantt diario'!H5</x:f>
        <x:v>0.29583333333333334</x:v>
      </x:c>
      <x:c r="C6" t="str">
        <x:v>Promedio simple de avance por tarea</x:v>
      </x:c>
      <x:c r="D6" t="str">
        <x:v>'Gantt diario'!G10:G39</x:v>
      </x:c>
    </x:row>
    <x:row r="7" ht="28" customHeight="1">
      <x:c r="A7" t="str">
        <x:v>Atrasadas</x:v>
      </x:c>
      <x:c r="B7" s="78" t="n">
        <x:f>'Gantt diario'!K5</x:f>
        <x:v>0</x:v>
      </x:c>
      <x:c r="C7" t="str">
        <x:v>Fecha final vencida y avance menor al 100 %</x:v>
      </x:c>
      <x:c r="D7" t="str">
        <x:v>'Gantt diario'!H10:H39</x:v>
      </x:c>
    </x:row>
    <x:row r="8" ht="28" customHeight="1">
      <x:c r="A8" t="str">
        <x:v>Finalizadas</x:v>
      </x:c>
      <x:c r="B8" s="78" t="n">
        <x:f>COUNTIF('Gantt diario'!H10:H39,"Finalizada")</x:f>
        <x:v>2</x:v>
      </x:c>
      <x:c r="C8" t="str">
        <x:v>Tareas completadas</x:v>
      </x:c>
      <x:c r="D8" t="str">
        <x:v>'Gantt diario'!H10:H39</x:v>
      </x:c>
    </x:row>
    <x:row r="9" ht="28" customHeight="1">
      <x:c r="A9" t="str">
        <x:v>En curso</x:v>
      </x:c>
      <x:c r="B9" s="78" t="n">
        <x:f>COUNTIF('Gantt diario'!H10:H39,"En curso")</x:f>
        <x:v>0</x:v>
      </x:c>
      <x:c r="C9" t="str">
        <x:v>Tareas ya iniciadas y sin terminar</x:v>
      </x:c>
      <x:c r="D9" t="str">
        <x:v>'Gantt diario'!H10:H39</x:v>
      </x:c>
    </x:row>
    <x:row r="10" ht="28" customHeight="1">
      <x:c r="A10" t="str">
        <x:v>Pendientes</x:v>
      </x:c>
      <x:c r="B10" s="78" t="n">
        <x:f>COUNTIF('Gantt diario'!H10:H39,"Pendiente")</x:f>
        <x:v>10</x:v>
      </x:c>
      <x:c r="C10" t="str">
        <x:v>Tareas aún sin comenzar</x:v>
      </x:c>
      <x:c r="D10" t="str">
        <x:v>'Gantt diario'!H10:H39</x:v>
      </x:c>
    </x:row>
    <x:row r="11" ht="28" customHeight="1">
      <x:c r="A11" t="str">
        <x:v>Alta prioridad</x:v>
      </x:c>
      <x:c r="B11" s="78" t="n">
        <x:f>COUNTIF('Gantt diario'!I10:I39,"Alta")</x:f>
        <x:v>8</x:v>
      </x:c>
      <x:c r="C11" t="str">
        <x:v>Tareas marcadas como altas</x:v>
      </x:c>
      <x:c r="D11" t="str">
        <x:v>'Gantt diario'!I10:I39</x:v>
      </x:c>
    </x:row>
    <x:row r="14">
      <x:c r="A14" s="84" t="str">
        <x:v>RESUMEN DEL AVANCE</x:v>
      </x:c>
    </x:row>
    <x:row r="16">
      <x:c r="A16" s="73" t="str">
        <x:v>Tarea</x:v>
      </x:c>
      <x:c r="B16" s="73" t="str">
        <x:v>Avance</x:v>
      </x:c>
    </x:row>
    <x:row r="17">
      <x:c r="A17" t="str">
        <x:v>Definir alcance</x:v>
      </x:c>
      <x:c r="B17" s="16" t="n">
        <x:f>'Gantt diario'!G10</x:f>
        <x:v>1</x:v>
      </x:c>
    </x:row>
    <x:row r="18">
      <x:c r="A18" t="str">
        <x:v>Reunión de inicio</x:v>
      </x:c>
      <x:c r="B18" s="16" t="n">
        <x:f>'Gantt diario'!G11</x:f>
        <x:v>1</x:v>
      </x:c>
    </x:row>
    <x:row r="19">
      <x:c r="A19" t="str">
        <x:v>Levantamiento de requisitos</x:v>
      </x:c>
      <x:c r="B19" s="16" t="n">
        <x:f>'Gantt diario'!G12</x:f>
        <x:v>0.75</x:v>
      </x:c>
    </x:row>
    <x:row r="20">
      <x:c r="A20" t="str">
        <x:v>Arquitectura del proyecto</x:v>
      </x:c>
      <x:c r="B20" s="16" t="n">
        <x:f>'Gantt diario'!G13</x:f>
        <x:v>0.5</x:v>
      </x:c>
    </x:row>
    <x:row r="21">
      <x:c r="A21" t="str">
        <x:v>Diseño UX y prototipos</x:v>
      </x:c>
      <x:c r="B21" s="16" t="n">
        <x:f>'Gantt diario'!G14</x:f>
        <x:v>0.3</x:v>
      </x:c>
    </x:row>
    <x:row r="22">
      <x:c r="A22" t="str">
        <x:v>Aprobación del diseño</x:v>
      </x:c>
      <x:c r="B22" s="16" t="n">
        <x:f>'Gantt diario'!G15</x:f>
        <x:v>0</x:v>
      </x:c>
    </x:row>
    <x:row r="23">
      <x:c r="A23" t="str">
        <x:v>Desarrollo fase 1</x:v>
      </x:c>
      <x:c r="B23" s="16" t="n">
        <x:f>'Gantt diario'!G16</x:f>
        <x:v>0</x:v>
      </x:c>
    </x:row>
    <x:row r="24">
      <x:c r="A24" t="str">
        <x:v>Desarrollo fase 2</x:v>
      </x:c>
      <x:c r="B24" s="16" t="n">
        <x:f>'Gantt diario'!G17</x:f>
        <x:v>0</x:v>
      </x:c>
    </x:row>
    <x:row r="25">
      <x:c r="A25" t="str">
        <x:v>Pruebas funcionales</x:v>
      </x:c>
      <x:c r="B25" s="16" t="n">
        <x:f>'Gantt diario'!G18</x:f>
        <x:v>0</x:v>
      </x:c>
    </x:row>
    <x:row r="26">
      <x:c r="A26" t="str">
        <x:v>Revisión con cliente</x:v>
      </x:c>
      <x:c r="B26" s="16" t="n">
        <x:f>'Gantt diario'!G19</x:f>
        <x:v>0</x:v>
      </x:c>
    </x:row>
    <x:row r="27">
      <x:c r="A27" t="str">
        <x:v>Ajustes finales</x:v>
      </x:c>
      <x:c r="B27" s="16" t="n">
        <x:f>'Gantt diario'!G20</x:f>
        <x:v>0</x:v>
      </x:c>
    </x:row>
    <x:row r="28">
      <x:c r="A28" t="str">
        <x:v>Entrega y lanzamiento</x:v>
      </x:c>
      <x:c r="B28" s="16" t="n">
        <x:f>'Gantt diario'!G21</x:f>
        <x:v>0</x:v>
      </x:c>
    </x:row>
    <x:row r="32">
      <x:c r="A32" s="88" t="str">
        <x:v>Los indicadores se actualizan al modificar fechas, duración y porcentaje de avance en la pestaña Gantt.</x:v>
      </x:c>
      <x:c r="B32" s="88"/>
      <x:c r="C32" s="88"/>
      <x:c r="D32" s="88"/>
      <x:c r="E32" s="88"/>
      <x:c r="F32" s="88"/>
      <x:c r="G32" s="88"/>
      <x:c r="H32" s="88"/>
    </x:row>
    <x:row r="33">
      <x:c r="A33" s="88"/>
      <x:c r="B33" s="88"/>
      <x:c r="C33" s="88"/>
      <x:c r="D33" s="88"/>
      <x:c r="E33" s="88"/>
      <x:c r="F33" s="88"/>
      <x:c r="G33" s="88"/>
      <x:c r="H33" s="88"/>
    </x:row>
  </x:sheetData>
  <x:mergeCells>
    <x:mergeCell ref="A1:H2"/>
    <x:mergeCell ref="A32:H3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7" hidden="0" customWidth="1"/>
    <x:col min="3" max="3" width="85" hidden="0" customWidth="1"/>
  </x:cols>
  <x:sheetData>
    <x:row r="1" ht="29" customHeight="1">
      <x:c r="A1" s="93" t="str">
        <x:v>GUÍA RÁPIDA · GANTT EN EXCEL</x:v>
      </x:c>
      <x:c r="B1" s="93"/>
      <x:c r="C1" s="93"/>
      <x:c r="D1" s="93"/>
      <x:c r="E1" s="93"/>
      <x:c r="F1" s="93"/>
    </x:row>
    <x:row r="2" ht="29" customHeight="1">
      <x:c r="A2" s="93"/>
      <x:c r="B2" s="93"/>
      <x:c r="C2" s="93"/>
      <x:c r="D2" s="93"/>
      <x:c r="E2" s="93"/>
      <x:c r="F2" s="93"/>
    </x:row>
    <x:row r="4">
      <x:c r="A4" s="73" t="str">
        <x:v>PASO</x:v>
      </x:c>
      <x:c r="B4" s="73" t="str">
        <x:v>TEMA</x:v>
      </x:c>
      <x:c r="C4" s="73" t="str">
        <x:v>INSTRUCCIONES</x:v>
      </x:c>
    </x:row>
    <x:row r="5" ht="44" customHeight="1">
      <x:c r="A5" s="97" t="str">
        <x:v>1</x:v>
      </x:c>
      <x:c r="B5" s="97" t="str">
        <x:v>Fecha de comienzo</x:v>
      </x:c>
      <x:c r="C5" s="97" t="str">
        <x:v>Modifica B5 en la hoja Gantt; los encabezados del cronograma se recalculan.</x:v>
      </x:c>
    </x:row>
    <x:row r="6" ht="44" customHeight="1">
      <x:c r="A6" s="97" t="str">
        <x:v>2</x:v>
      </x:c>
      <x:c r="B6" s="97" t="str">
        <x:v>Actividades</x:v>
      </x:c>
      <x:c r="C6" s="97" t="str">
        <x:v>Rellena las filas de la tabla con tarea, responsable, inicio y duración en días.</x:v>
      </x:c>
    </x:row>
    <x:row r="7" ht="44" customHeight="1">
      <x:c r="A7" s="97" t="str">
        <x:v>3</x:v>
      </x:c>
      <x:c r="B7" s="97" t="str">
        <x:v>Progreso</x:v>
      </x:c>
      <x:c r="C7" s="97" t="str">
        <x:v>Escribe un porcentaje entre 0% y 100% en AVANCE. Verde = tramo completado; azul = planificado.</x:v>
      </x:c>
    </x:row>
    <x:row r="8" ht="44" customHeight="1">
      <x:c r="A8" s="97" t="str">
        <x:v>4</x:v>
      </x:c>
      <x:c r="B8" s="97" t="str">
        <x:v>Fin y estado</x:v>
      </x:c>
      <x:c r="C8" s="97" t="str">
        <x:v>Las columnas FIN y ESTADO son automáticas. No sobrescribas sus fórmulas.</x:v>
      </x:c>
    </x:row>
    <x:row r="9" ht="44" customHeight="1">
      <x:c r="A9" s="97" t="str">
        <x:v>5</x:v>
      </x:c>
      <x:c r="B9" s="97" t="str">
        <x:v>Prioridad</x:v>
      </x:c>
      <x:c r="C9" s="97" t="str">
        <x:v>Utiliza Alta, Media o Baja en la columna PRIORIDAD.</x:v>
      </x:c>
    </x:row>
    <x:row r="10" ht="44" customHeight="1">
      <x:c r="A10" s="97" t="str">
        <x:v>6</x:v>
      </x:c>
      <x:c r="B10" s="97" t="str">
        <x:v>Más tareas</x:v>
      </x:c>
      <x:c r="C10" s="97" t="str">
        <x:v>Hay 30 filas preparadas. Puedes borrar los nombres ficticios y usar las filas libres.</x:v>
      </x:c>
    </x:row>
    <x:row r="11" ht="44" customHeight="1">
      <x:c r="A11" s="97" t="str">
        <x:v>7</x:v>
      </x:c>
      <x:c r="B11" s="97" t="str">
        <x:v>Planificación</x:v>
      </x:c>
      <x:c r="C11" s="97" t="str">
        <x:v>El archivo no calcula dependencias ni redistribuye fechas automáticamente; los cambios de fechas se hacen en la tabla.</x:v>
      </x:c>
    </x:row>
    <x:row r="12" ht="44" customHeight="1">
      <x:c r="A12" s="97" t="str">
        <x:v>8</x:v>
      </x:c>
      <x:c r="B12" s="97" t="str">
        <x:v>Excel</x:v>
      </x:c>
      <x:c r="C12" s="97" t="str">
        <x:v>Compatible con hojas XLSX modernas; en otras aplicaciones revisa el formato y las reglas condicionales.</x:v>
      </x:c>
    </x:row>
    <x:row r="13" ht="44" customHeight="1">
      <x:c r="A13" s="97" t="str">
        <x:v>9</x:v>
      </x:c>
      <x:c r="B13" s="97" t="str">
        <x:v>Impresión</x:v>
      </x:c>
      <x:c r="C13" s="97" t="str">
        <x:v>Imprime el rango deseado en orientación horizontal; ajusta a varias hojas cuando sea necesario.</x:v>
      </x:c>
    </x:row>
    <x:row r="16">
      <x:c r="A16" t="str">
        <x:v>LEYENDA</x:v>
      </x:c>
      <x:c r="B16" s="101" t="str">
        <x:v>● Completado</x:v>
      </x:c>
      <x:c r="C16" s="105" t="str">
        <x:v>■ Planificado</x:v>
      </x:c>
    </x:row>
    <x:row r="18">
      <x:c r="A18" s="109" t="str">
        <x:v>Los datos son un ejemplo ficticio y pueden reemplazarse. No hay macros ni conexiones externas.</x:v>
      </x:c>
      <x:c r="B18" s="109"/>
      <x:c r="C18" s="109"/>
    </x:row>
  </x:sheetData>
  <x:mergeCells>
    <x:mergeCell ref="A1:F2"/>
    <x:mergeCell ref="A18:C18"/>
  </x:mergeCells>
  <x:pageMargins left="0.7" right="0.7" top="0.75" bottom="0.75" header="0.3" footer="0.3"/>
</x:worksheet>
</file>