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b58055059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n de compra" sheetId="1" r:id="Rf0b93f275a6b43f7"/>
    <x:sheet xmlns:r="http://schemas.openxmlformats.org/officeDocument/2006/relationships" name="Guía" sheetId="2" r:id="R728f208836d244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.0%;[Red](0.0%);–"/>
    <x:numFmt numFmtId="202" formatCode="#,##0.00;[Red](#,##0.00);–"/>
  </x:numFmts>
  <x:fonts count="9">
    <x:font>
      <x:sz val="11"/>
      <x:name val="Carlito"/>
    </x:font>
    <x:font>
      <x:b/>
      <x:sz val="17"/>
      <x:color rgb="FFFFFFFF"/>
      <x:name val="Carlito"/>
    </x:font>
    <x:font>
      <x:sz val="10"/>
      <x:color rgb="FF286079"/>
      <x:name val="Carlito"/>
    </x:font>
    <x:font>
      <x:b/>
      <x:sz val="11"/>
      <x:color rgb="FF23445B"/>
      <x:name val="Carlito"/>
    </x:font>
    <x:font>
      <x:b/>
      <x:sz val="10"/>
      <x:color rgb="FFFFFFFF"/>
      <x:name val="Carlito"/>
    </x:font>
    <x:font>
      <x:b/>
      <x:sz val="12"/>
      <x:color rgb="FFFFFFFF"/>
      <x:name val="Carlito"/>
    </x:font>
    <x:font>
      <x:sz val="10"/>
      <x:color rgb="FF76562B"/>
      <x:name val="Carlito"/>
    </x:font>
    <x:font>
      <x:b/>
      <x:sz val="11"/>
      <x:color rgb="FFFFFFFF"/>
      <x:name val="Carlito"/>
    </x:font>
    <x:font>
      <x:b/>
      <x:sz val="11"/>
      <x:color rgb="FF246A9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E57"/>
      </x:patternFill>
    </x:fill>
    <x:fill>
      <x:patternFill patternType="solid">
        <x:fgColor rgb="FFEAF4F9"/>
      </x:patternFill>
    </x:fill>
    <x:fill>
      <x:patternFill patternType="solid">
        <x:fgColor rgb="FFF4F9FC"/>
      </x:patternFill>
    </x:fill>
    <x:fill>
      <x:patternFill patternType="solid">
        <x:fgColor rgb="FFEEF6FE"/>
      </x:patternFill>
    </x:fill>
    <x:fill>
      <x:patternFill patternType="solid">
        <x:fgColor rgb="FF246A91"/>
      </x:patternFill>
    </x:fill>
    <x:fill>
      <x:patternFill patternType="solid">
        <x:fgColor rgb="FFFDF3E6"/>
      </x:patternFill>
    </x:fill>
    <x:fill>
      <x:patternFill patternType="solid">
        <x:fgColor rgb="FF147B85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2" fontId="0" fillId="5" borderId="0" xfId="0" applyNumberFormat="1" applyFont="1" applyFill="1" applyBorder="1"/>
    <x:xf numFmtId="202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202" fontId="5" fillId="2" borderId="0" xfId="0" applyNumberFormat="1" applyFont="1" applyFill="1" applyBorder="1"/>
    <x:xf numFmtId="202" fontId="5" fillId="2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7" fillId="6" borderId="0" xfId="0" applyNumberFormat="1" applyFont="1" applyFill="1" applyBorder="1"/>
    <x:xf numFmtId="0" fontId="7" fillId="6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bc2cf0c564a78" /><Relationship Type="http://schemas.openxmlformats.org/officeDocument/2006/relationships/theme" Target="/xl/theme/theme1.xml" Id="Rdaedc407e6ab4da2" /><Relationship Type="http://schemas.openxmlformats.org/officeDocument/2006/relationships/sharedStrings" Target="/xl/sharedStrings.xml" Id="R78e19e46847643a6" /><Relationship Type="http://schemas.openxmlformats.org/officeDocument/2006/relationships/worksheet" Target="/xl/worksheets/sheet1.xml" Id="Rf0b93f275a6b43f7" /><Relationship Type="http://schemas.openxmlformats.org/officeDocument/2006/relationships/worksheet" Target="/xl/worksheets/sheet2.xml" Id="R728f208836d244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14" hidden="0" customWidth="1"/>
    <x:col min="2" max="2" width="32" hidden="0" customWidth="1"/>
    <x:col min="3" max="3" width="12" hidden="0" customWidth="1"/>
    <x:col min="4" max="4" width="13" hidden="0" customWidth="1"/>
    <x:col min="5" max="5" width="17" hidden="0" customWidth="1"/>
    <x:col min="6" max="6" width="15" hidden="0" customWidth="1"/>
    <x:col min="7" max="7" width="17" hidden="0" customWidth="1"/>
    <x:col min="8" max="8" width="18" hidden="0" customWidth="1"/>
    <x:col min="9" max="9" width="17" hidden="0" customWidth="1"/>
    <x:col min="10" max="10" width="19" hidden="0" customWidth="1"/>
  </x:cols>
  <x:sheetData>
    <x:row r="1" ht="27" customHeight="1">
      <x:c r="A1" s="4" t="str">
        <x:v>ORDEN DE COMPRA · MODELO SENCILLO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8" customHeight="1">
      <x:c r="A3" s="9" t="str">
        <x:v>Cotización convertida en pedido · 20 conceptos · descuento e impuesto por línea · datos de muestra ficticios</x:v>
      </x:c>
      <x:c r="B3" s="9"/>
      <x:c r="C3" s="9"/>
      <x:c r="D3" s="9"/>
      <x:c r="E3" s="9"/>
      <x:c r="F3" s="9"/>
      <x:c r="G3" s="9"/>
      <x:c r="H3" s="9"/>
      <x:c r="I3" s="9"/>
      <x:c r="J3" s="9"/>
    </x:row>
    <x:row r="5" ht="26" customHeight="1">
      <x:c r="A5" s="13" t="str">
        <x:v>N.° ORDEN</x:v>
      </x:c>
      <x:c r="C5" s="16" t="str">
        <x:v>OC-2026-001</x:v>
      </x:c>
      <x:c r="D5" s="16"/>
      <x:c r="E5" s="16"/>
      <x:c r="F5" s="13" t="str">
        <x:v>FECHA</x:v>
      </x:c>
      <x:c r="H5" s="18" t="n">
        <x:v>46311</x:v>
      </x:c>
      <x:c r="I5" s="16"/>
      <x:c r="J5" s="16"/>
    </x:row>
    <x:row r="6" ht="26" customHeight="1">
      <x:c r="A6" s="13" t="str">
        <x:v>PROVEEDOR</x:v>
      </x:c>
      <x:c r="C6" s="16" t="str">
        <x:v>Comercial Ejemplo</x:v>
      </x:c>
      <x:c r="D6" s="16"/>
      <x:c r="E6" s="16"/>
      <x:c r="F6" s="13" t="str">
        <x:v>ENTREGA PREVISTA</x:v>
      </x:c>
      <x:c r="H6" s="18" t="n">
        <x:v>46323</x:v>
      </x:c>
      <x:c r="I6" s="16"/>
      <x:c r="J6" s="16"/>
    </x:row>
    <x:row r="7" ht="26" customHeight="1">
      <x:c r="A7" s="13" t="str">
        <x:v>SOLICITANTE</x:v>
      </x:c>
      <x:c r="C7" s="16" t="str">
        <x:v>Empresa Demo</x:v>
      </x:c>
      <x:c r="D7" s="16"/>
      <x:c r="E7" s="16"/>
      <x:c r="F7" s="13" t="str">
        <x:v>CONDICIONES</x:v>
      </x:c>
      <x:c r="H7" s="16" t="str">
        <x:v>30 días</x:v>
      </x:c>
      <x:c r="I7" s="16"/>
      <x:c r="J7" s="16"/>
    </x:row>
    <x:row r="8" ht="26" customHeight="1">
      <x:c r="A8" s="13" t="str">
        <x:v>IMPUESTO BASE</x:v>
      </x:c>
      <x:c r="C8" s="20" t="n">
        <x:v>0</x:v>
      </x:c>
      <x:c r="D8" s="16"/>
      <x:c r="E8" s="16"/>
      <x:c r="F8" s="13" t="str">
        <x:v>ENVÍO / FLETE</x:v>
      </x:c>
      <x:c r="H8" s="22" t="n">
        <x:v>18</x:v>
      </x:c>
      <x:c r="I8" s="16"/>
      <x:c r="J8" s="16"/>
    </x:row>
    <x:row r="10" ht="32" customHeight="1">
      <x:c r="A10" s="27" t="str">
        <x:v>Código</x:v>
      </x:c>
      <x:c r="B10" s="27" t="str">
        <x:v>Producto / servicio</x:v>
      </x:c>
      <x:c r="C10" s="27" t="str">
        <x:v>Unidad</x:v>
      </x:c>
      <x:c r="D10" s="27" t="str">
        <x:v>Cantidad</x:v>
      </x:c>
      <x:c r="E10" s="27" t="str">
        <x:v>Precio unitario</x:v>
      </x:c>
      <x:c r="F10" s="27" t="str">
        <x:v>Descuento %</x:v>
      </x:c>
      <x:c r="G10" s="27" t="str">
        <x:v>Base neta</x:v>
      </x:c>
      <x:c r="H10" s="27" t="str">
        <x:v>Impuesto % (opc.)</x:v>
      </x:c>
      <x:c r="I10" s="27" t="str">
        <x:v>Impuesto</x:v>
      </x:c>
      <x:c r="J10" s="27" t="str">
        <x:v>Importe total</x:v>
      </x:c>
    </x:row>
    <x:row r="11">
      <x:c r="A11" s="16" t="str">
        <x:v>MAT-100</x:v>
      </x:c>
      <x:c r="B11" s="16" t="str">
        <x:v>Panel de MDF</x:v>
      </x:c>
      <x:c r="C11" s="16" t="str">
        <x:v>und</x:v>
      </x:c>
      <x:c r="D11" s="16" t="n">
        <x:v>12</x:v>
      </x:c>
      <x:c r="E11" s="22" t="n">
        <x:v>23.5</x:v>
      </x:c>
      <x:c r="F11" s="20" t="n">
        <x:v>0.05</x:v>
      </x:c>
      <x:c r="G11" s="32" t="n">
        <x:f>IF(OR(D11="",E11=""),"",ROUND(D11*E11*(1-IF(F11="",0,F11)),2))</x:f>
        <x:v>267.9</x:v>
      </x:c>
      <x:c r="H11" s="20"/>
      <x:c r="I11" s="32" t="n">
        <x:f>IF(G11="","",ROUND(G11*IF(ISNUMBER(H11),H11,$C$8),2))</x:f>
        <x:v>0</x:v>
      </x:c>
      <x:c r="J11" s="32" t="n">
        <x:f>IF(G11="","",ROUND(G11+I11,2))</x:f>
        <x:v>267.9</x:v>
      </x:c>
    </x:row>
    <x:row r="12">
      <x:c r="A12" s="16" t="str">
        <x:v>MAT-101</x:v>
      </x:c>
      <x:c r="B12" s="16" t="str">
        <x:v>Adhesivo industrial</x:v>
      </x:c>
      <x:c r="C12" s="16" t="str">
        <x:v>und</x:v>
      </x:c>
      <x:c r="D12" s="16" t="n">
        <x:v>8</x:v>
      </x:c>
      <x:c r="E12" s="22" t="n">
        <x:v>15</x:v>
      </x:c>
      <x:c r="F12" s="20" t="n">
        <x:v>0</x:v>
      </x:c>
      <x:c r="G12" s="32" t="n">
        <x:f>IF(OR(D12="",E12=""),"",ROUND(D12*E12*(1-IF(F12="",0,F12)),2))</x:f>
        <x:v>120</x:v>
      </x:c>
      <x:c r="H12" s="20" t="n">
        <x:v>0</x:v>
      </x:c>
      <x:c r="I12" s="32" t="n">
        <x:f>IF(G12="","",ROUND(G12*IF(ISNUMBER(H12),H12,$C$8),2))</x:f>
        <x:v>0</x:v>
      </x:c>
      <x:c r="J12" s="32" t="n">
        <x:f>IF(G12="","",ROUND(G12+I12,2))</x:f>
        <x:v>120</x:v>
      </x:c>
    </x:row>
    <x:row r="13">
      <x:c r="A13" s="16" t="str">
        <x:v>SERV-1</x:v>
      </x:c>
      <x:c r="B13" s="16" t="str">
        <x:v>Servicio de transporte</x:v>
      </x:c>
      <x:c r="C13" s="16" t="str">
        <x:v>serv</x:v>
      </x:c>
      <x:c r="D13" s="16" t="n">
        <x:v>1</x:v>
      </x:c>
      <x:c r="E13" s="22" t="n">
        <x:v>65</x:v>
      </x:c>
      <x:c r="F13" s="20" t="n">
        <x:v>0</x:v>
      </x:c>
      <x:c r="G13" s="32" t="n">
        <x:f>IF(OR(D13="",E13=""),"",ROUND(D13*E13*(1-IF(F13="",0,F13)),2))</x:f>
        <x:v>65</x:v>
      </x:c>
      <x:c r="H13" s="20"/>
      <x:c r="I13" s="32" t="n">
        <x:f>IF(G13="","",ROUND(G13*IF(ISNUMBER(H13),H13,$C$8),2))</x:f>
        <x:v>0</x:v>
      </x:c>
      <x:c r="J13" s="32" t="n">
        <x:f>IF(G13="","",ROUND(G13+I13,2))</x:f>
        <x:v>65</x:v>
      </x:c>
    </x:row>
    <x:row r="14">
      <x:c r="A14" s="16" t="str">
        <x:v>MAT-102</x:v>
      </x:c>
      <x:c r="B14" s="16" t="str">
        <x:v>Accesorios metálicos</x:v>
      </x:c>
      <x:c r="C14" s="16" t="str">
        <x:v>paq</x:v>
      </x:c>
      <x:c r="D14" s="16" t="n">
        <x:v>4</x:v>
      </x:c>
      <x:c r="E14" s="22" t="n">
        <x:v>32.25</x:v>
      </x:c>
      <x:c r="F14" s="20" t="n">
        <x:v>0.1</x:v>
      </x:c>
      <x:c r="G14" s="32" t="n">
        <x:f>IF(OR(D14="",E14=""),"",ROUND(D14*E14*(1-IF(F14="",0,F14)),2))</x:f>
        <x:v>116.1</x:v>
      </x:c>
      <x:c r="H14" s="20"/>
      <x:c r="I14" s="32" t="n">
        <x:f>IF(G14="","",ROUND(G14*IF(ISNUMBER(H14),H14,$C$8),2))</x:f>
        <x:v>0</x:v>
      </x:c>
      <x:c r="J14" s="32" t="n">
        <x:f>IF(G14="","",ROUND(G14+I14,2))</x:f>
        <x:v>116.1</x:v>
      </x:c>
    </x:row>
    <x:row r="15">
      <x:c r="A15" s="16"/>
      <x:c r="B15" s="16"/>
      <x:c r="C15" s="16"/>
      <x:c r="D15" s="16"/>
      <x:c r="E15" s="22"/>
      <x:c r="F15" s="20"/>
      <x:c r="G15" s="32" t="str">
        <x:f>IF(OR(D15="",E15=""),"",ROUND(D15*E15*(1-IF(F15="",0,F15)),2))</x:f>
      </x:c>
      <x:c r="H15" s="20"/>
      <x:c r="I15" s="32" t="str">
        <x:f>IF(G15="","",ROUND(G15*IF(ISNUMBER(H15),H15,$C$8),2))</x:f>
      </x:c>
      <x:c r="J15" s="32" t="str">
        <x:f>IF(G15="","",ROUND(G15+I15,2))</x:f>
      </x:c>
    </x:row>
    <x:row r="16">
      <x:c r="A16" s="16"/>
      <x:c r="B16" s="16"/>
      <x:c r="C16" s="16"/>
      <x:c r="D16" s="16"/>
      <x:c r="E16" s="22"/>
      <x:c r="F16" s="20"/>
      <x:c r="G16" s="32" t="str">
        <x:f>IF(OR(D16="",E16=""),"",ROUND(D16*E16*(1-IF(F16="",0,F16)),2))</x:f>
      </x:c>
      <x:c r="H16" s="20"/>
      <x:c r="I16" s="32" t="str">
        <x:f>IF(G16="","",ROUND(G16*IF(ISNUMBER(H16),H16,$C$8),2))</x:f>
      </x:c>
      <x:c r="J16" s="32" t="str">
        <x:f>IF(G16="","",ROUND(G16+I16,2))</x:f>
      </x:c>
    </x:row>
    <x:row r="17">
      <x:c r="A17" s="16"/>
      <x:c r="B17" s="16"/>
      <x:c r="C17" s="16"/>
      <x:c r="D17" s="16"/>
      <x:c r="E17" s="22"/>
      <x:c r="F17" s="20"/>
      <x:c r="G17" s="32" t="str">
        <x:f>IF(OR(D17="",E17=""),"",ROUND(D17*E17*(1-IF(F17="",0,F17)),2))</x:f>
      </x:c>
      <x:c r="H17" s="20"/>
      <x:c r="I17" s="32" t="str">
        <x:f>IF(G17="","",ROUND(G17*IF(ISNUMBER(H17),H17,$C$8),2))</x:f>
      </x:c>
      <x:c r="J17" s="32" t="str">
        <x:f>IF(G17="","",ROUND(G17+I17,2))</x:f>
      </x:c>
    </x:row>
    <x:row r="18">
      <x:c r="A18" s="16"/>
      <x:c r="B18" s="16"/>
      <x:c r="C18" s="16"/>
      <x:c r="D18" s="16"/>
      <x:c r="E18" s="22"/>
      <x:c r="F18" s="20"/>
      <x:c r="G18" s="32" t="str">
        <x:f>IF(OR(D18="",E18=""),"",ROUND(D18*E18*(1-IF(F18="",0,F18)),2))</x:f>
      </x:c>
      <x:c r="H18" s="20"/>
      <x:c r="I18" s="32" t="str">
        <x:f>IF(G18="","",ROUND(G18*IF(ISNUMBER(H18),H18,$C$8),2))</x:f>
      </x:c>
      <x:c r="J18" s="32" t="str">
        <x:f>IF(G18="","",ROUND(G18+I18,2))</x:f>
      </x:c>
    </x:row>
    <x:row r="19">
      <x:c r="A19" s="16"/>
      <x:c r="B19" s="16"/>
      <x:c r="C19" s="16"/>
      <x:c r="D19" s="16"/>
      <x:c r="E19" s="22"/>
      <x:c r="F19" s="20"/>
      <x:c r="G19" s="32" t="str">
        <x:f>IF(OR(D19="",E19=""),"",ROUND(D19*E19*(1-IF(F19="",0,F19)),2))</x:f>
      </x:c>
      <x:c r="H19" s="20"/>
      <x:c r="I19" s="32" t="str">
        <x:f>IF(G19="","",ROUND(G19*IF(ISNUMBER(H19),H19,$C$8),2))</x:f>
      </x:c>
      <x:c r="J19" s="32" t="str">
        <x:f>IF(G19="","",ROUND(G19+I19,2))</x:f>
      </x:c>
    </x:row>
    <x:row r="20">
      <x:c r="A20" s="16"/>
      <x:c r="B20" s="16"/>
      <x:c r="C20" s="16"/>
      <x:c r="D20" s="16"/>
      <x:c r="E20" s="22"/>
      <x:c r="F20" s="20"/>
      <x:c r="G20" s="32" t="str">
        <x:f>IF(OR(D20="",E20=""),"",ROUND(D20*E20*(1-IF(F20="",0,F20)),2))</x:f>
      </x:c>
      <x:c r="H20" s="20"/>
      <x:c r="I20" s="32" t="str">
        <x:f>IF(G20="","",ROUND(G20*IF(ISNUMBER(H20),H20,$C$8),2))</x:f>
      </x:c>
      <x:c r="J20" s="32" t="str">
        <x:f>IF(G20="","",ROUND(G20+I20,2))</x:f>
      </x:c>
    </x:row>
    <x:row r="21">
      <x:c r="A21" s="16"/>
      <x:c r="B21" s="16"/>
      <x:c r="C21" s="16"/>
      <x:c r="D21" s="16"/>
      <x:c r="E21" s="22"/>
      <x:c r="F21" s="20"/>
      <x:c r="G21" s="32" t="str">
        <x:f>IF(OR(D21="",E21=""),"",ROUND(D21*E21*(1-IF(F21="",0,F21)),2))</x:f>
      </x:c>
      <x:c r="H21" s="20"/>
      <x:c r="I21" s="32" t="str">
        <x:f>IF(G21="","",ROUND(G21*IF(ISNUMBER(H21),H21,$C$8),2))</x:f>
      </x:c>
      <x:c r="J21" s="32" t="str">
        <x:f>IF(G21="","",ROUND(G21+I21,2))</x:f>
      </x:c>
    </x:row>
    <x:row r="22">
      <x:c r="A22" s="16"/>
      <x:c r="B22" s="16"/>
      <x:c r="C22" s="16"/>
      <x:c r="D22" s="16"/>
      <x:c r="E22" s="22"/>
      <x:c r="F22" s="20"/>
      <x:c r="G22" s="32" t="str">
        <x:f>IF(OR(D22="",E22=""),"",ROUND(D22*E22*(1-IF(F22="",0,F22)),2))</x:f>
      </x:c>
      <x:c r="H22" s="20"/>
      <x:c r="I22" s="32" t="str">
        <x:f>IF(G22="","",ROUND(G22*IF(ISNUMBER(H22),H22,$C$8),2))</x:f>
      </x:c>
      <x:c r="J22" s="32" t="str">
        <x:f>IF(G22="","",ROUND(G22+I22,2))</x:f>
      </x:c>
    </x:row>
    <x:row r="23">
      <x:c r="A23" s="16"/>
      <x:c r="B23" s="16"/>
      <x:c r="C23" s="16"/>
      <x:c r="D23" s="16"/>
      <x:c r="E23" s="22"/>
      <x:c r="F23" s="20"/>
      <x:c r="G23" s="32" t="str">
        <x:f>IF(OR(D23="",E23=""),"",ROUND(D23*E23*(1-IF(F23="",0,F23)),2))</x:f>
      </x:c>
      <x:c r="H23" s="20"/>
      <x:c r="I23" s="32" t="str">
        <x:f>IF(G23="","",ROUND(G23*IF(ISNUMBER(H23),H23,$C$8),2))</x:f>
      </x:c>
      <x:c r="J23" s="32" t="str">
        <x:f>IF(G23="","",ROUND(G23+I23,2))</x:f>
      </x:c>
    </x:row>
    <x:row r="24">
      <x:c r="A24" s="16"/>
      <x:c r="B24" s="16"/>
      <x:c r="C24" s="16"/>
      <x:c r="D24" s="16"/>
      <x:c r="E24" s="22"/>
      <x:c r="F24" s="20"/>
      <x:c r="G24" s="32" t="str">
        <x:f>IF(OR(D24="",E24=""),"",ROUND(D24*E24*(1-IF(F24="",0,F24)),2))</x:f>
      </x:c>
      <x:c r="H24" s="20"/>
      <x:c r="I24" s="32" t="str">
        <x:f>IF(G24="","",ROUND(G24*IF(ISNUMBER(H24),H24,$C$8),2))</x:f>
      </x:c>
      <x:c r="J24" s="32" t="str">
        <x:f>IF(G24="","",ROUND(G24+I24,2))</x:f>
      </x:c>
    </x:row>
    <x:row r="25">
      <x:c r="A25" s="16"/>
      <x:c r="B25" s="16"/>
      <x:c r="C25" s="16"/>
      <x:c r="D25" s="16"/>
      <x:c r="E25" s="22"/>
      <x:c r="F25" s="20"/>
      <x:c r="G25" s="32" t="str">
        <x:f>IF(OR(D25="",E25=""),"",ROUND(D25*E25*(1-IF(F25="",0,F25)),2))</x:f>
      </x:c>
      <x:c r="H25" s="20"/>
      <x:c r="I25" s="32" t="str">
        <x:f>IF(G25="","",ROUND(G25*IF(ISNUMBER(H25),H25,$C$8),2))</x:f>
      </x:c>
      <x:c r="J25" s="32" t="str">
        <x:f>IF(G25="","",ROUND(G25+I25,2))</x:f>
      </x:c>
    </x:row>
    <x:row r="26">
      <x:c r="A26" s="16"/>
      <x:c r="B26" s="16"/>
      <x:c r="C26" s="16"/>
      <x:c r="D26" s="16"/>
      <x:c r="E26" s="22"/>
      <x:c r="F26" s="20"/>
      <x:c r="G26" s="32" t="str">
        <x:f>IF(OR(D26="",E26=""),"",ROUND(D26*E26*(1-IF(F26="",0,F26)),2))</x:f>
      </x:c>
      <x:c r="H26" s="20"/>
      <x:c r="I26" s="32" t="str">
        <x:f>IF(G26="","",ROUND(G26*IF(ISNUMBER(H26),H26,$C$8),2))</x:f>
      </x:c>
      <x:c r="J26" s="32" t="str">
        <x:f>IF(G26="","",ROUND(G26+I26,2))</x:f>
      </x:c>
    </x:row>
    <x:row r="27">
      <x:c r="A27" s="16"/>
      <x:c r="B27" s="16"/>
      <x:c r="C27" s="16"/>
      <x:c r="D27" s="16"/>
      <x:c r="E27" s="22"/>
      <x:c r="F27" s="20"/>
      <x:c r="G27" s="32" t="str">
        <x:f>IF(OR(D27="",E27=""),"",ROUND(D27*E27*(1-IF(F27="",0,F27)),2))</x:f>
      </x:c>
      <x:c r="H27" s="20"/>
      <x:c r="I27" s="32" t="str">
        <x:f>IF(G27="","",ROUND(G27*IF(ISNUMBER(H27),H27,$C$8),2))</x:f>
      </x:c>
      <x:c r="J27" s="32" t="str">
        <x:f>IF(G27="","",ROUND(G27+I27,2))</x:f>
      </x:c>
    </x:row>
    <x:row r="28">
      <x:c r="A28" s="16"/>
      <x:c r="B28" s="16"/>
      <x:c r="C28" s="16"/>
      <x:c r="D28" s="16"/>
      <x:c r="E28" s="22"/>
      <x:c r="F28" s="20"/>
      <x:c r="G28" s="32" t="str">
        <x:f>IF(OR(D28="",E28=""),"",ROUND(D28*E28*(1-IF(F28="",0,F28)),2))</x:f>
      </x:c>
      <x:c r="H28" s="20"/>
      <x:c r="I28" s="32" t="str">
        <x:f>IF(G28="","",ROUND(G28*IF(ISNUMBER(H28),H28,$C$8),2))</x:f>
      </x:c>
      <x:c r="J28" s="32" t="str">
        <x:f>IF(G28="","",ROUND(G28+I28,2))</x:f>
      </x:c>
    </x:row>
    <x:row r="29">
      <x:c r="A29" s="16"/>
      <x:c r="B29" s="16"/>
      <x:c r="C29" s="16"/>
      <x:c r="D29" s="16"/>
      <x:c r="E29" s="22"/>
      <x:c r="F29" s="20"/>
      <x:c r="G29" s="32" t="str">
        <x:f>IF(OR(D29="",E29=""),"",ROUND(D29*E29*(1-IF(F29="",0,F29)),2))</x:f>
      </x:c>
      <x:c r="H29" s="20"/>
      <x:c r="I29" s="32" t="str">
        <x:f>IF(G29="","",ROUND(G29*IF(ISNUMBER(H29),H29,$C$8),2))</x:f>
      </x:c>
      <x:c r="J29" s="32" t="str">
        <x:f>IF(G29="","",ROUND(G29+I29,2))</x:f>
      </x:c>
    </x:row>
    <x:row r="30">
      <x:c r="A30" s="16"/>
      <x:c r="B30" s="16"/>
      <x:c r="C30" s="16"/>
      <x:c r="D30" s="16"/>
      <x:c r="E30" s="22"/>
      <x:c r="F30" s="20"/>
      <x:c r="G30" s="32" t="str">
        <x:f>IF(OR(D30="",E30=""),"",ROUND(D30*E30*(1-IF(F30="",0,F30)),2))</x:f>
      </x:c>
      <x:c r="H30" s="20"/>
      <x:c r="I30" s="32" t="str">
        <x:f>IF(G30="","",ROUND(G30*IF(ISNUMBER(H30),H30,$C$8),2))</x:f>
      </x:c>
      <x:c r="J30" s="32" t="str">
        <x:f>IF(G30="","",ROUND(G30+I30,2))</x:f>
      </x:c>
    </x:row>
    <x:row r="31">
      <x:c r="I31" s="32"/>
      <x:c r="J31" s="32"/>
    </x:row>
    <x:row r="32">
      <x:c r="G32" t="str">
        <x:v>BASE NETA</x:v>
      </x:c>
      <x:c r="I32" s="32" t="str">
        <x:v>IMPUESTOS</x:v>
      </x:c>
      <x:c r="J32" s="32"/>
    </x:row>
    <x:row r="33">
      <x:c r="G33" t="n">
        <x:f>SUM(G11:G30)</x:f>
        <x:v>569</x:v>
      </x:c>
      <x:c r="I33" s="32" t="n">
        <x:f>SUM(I11:I30)</x:f>
        <x:v>0</x:v>
      </x:c>
      <x:c r="J33" s="32"/>
    </x:row>
    <x:row r="35" ht="32" customHeight="1">
      <x:c r="I35" s="34" t="str">
        <x:v>TOTAL ORDEN</x:v>
      </x:c>
      <x:c r="J35" s="36" t="n">
        <x:f>G33+I33+H8</x:f>
        <x:v>587</x:v>
      </x:c>
    </x:row>
    <x:row r="38" ht="27" customHeight="1">
      <x:c r="A38" s="40" t="str">
        <x:v>Aviso: plantilla administrativa, no es factura fiscal ni envía pedidos. Comprueba precios, tasa aplicable y recepción del proveedor.</x:v>
      </x:c>
      <x:c r="B38" s="40"/>
      <x:c r="C38" s="40"/>
      <x:c r="D38" s="40"/>
      <x:c r="E38" s="40"/>
      <x:c r="F38" s="40"/>
      <x:c r="G38" s="40"/>
      <x:c r="H38" s="40"/>
      <x:c r="I38" s="40"/>
      <x:c r="J38" s="40"/>
    </x:row>
  </x:sheetData>
  <x:mergeCells>
    <x:mergeCell ref="A1:J2"/>
    <x:mergeCell ref="A3:J3"/>
    <x:mergeCell ref="A38:J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5" customHeight="1">
      <x:c r="A1" s="3" t="str">
        <x:v>GUÍA DE USO  ·  ÓRDENES DE COMPRA</x:v>
      </x:c>
      <x:c r="B1" s="3"/>
      <x:c r="C1" s="3"/>
      <x:c r="D1" s="3"/>
      <x:c r="E1" s="3"/>
      <x:c r="F1" s="3"/>
    </x:row>
    <x:row r="2" ht="25" customHeight="1">
      <x:c r="A2" s="3"/>
      <x:c r="B2" s="3"/>
      <x:c r="C2" s="3"/>
      <x:c r="D2" s="3"/>
      <x:c r="E2" s="3"/>
      <x:c r="F2" s="3"/>
    </x:row>
    <x:row r="4" ht="28" customHeight="1">
      <x:c r="A4" s="45" t="str">
        <x:v>Cómo completar la plantilla</x:v>
      </x:c>
      <x:c r="B4" s="45"/>
      <x:c r="C4" s="45"/>
      <x:c r="D4" s="45"/>
      <x:c r="E4" s="45"/>
      <x:c r="F4" s="45"/>
    </x:row>
    <x:row r="6" ht="39" customHeight="1">
      <x:c r="A6" s="50" t="str">
        <x:v>01</x:v>
      </x:c>
      <x:c r="B6" s="48" t="str">
        <x:v>Completa número de orden, proveedor, solicitante y fecha prevista.</x:v>
      </x:c>
    </x:row>
    <x:row r="7" ht="39" customHeight="1">
      <x:c r="A7" s="50" t="str">
        <x:v>02</x:v>
      </x:c>
      <x:c r="B7" s="48" t="str">
        <x:v>Introduce los artículos y cantidades en las filas azules; la columna de total se calcula sola.</x:v>
      </x:c>
    </x:row>
    <x:row r="8" ht="39" customHeight="1">
      <x:c r="A8" s="50" t="str">
        <x:v>03</x:v>
      </x:c>
      <x:c r="B8" s="48" t="str">
        <x:v>Configura C8 con la tasa de impuesto general. Si una partida lleva 0 %, escribe 0 % explícitamente en H de esa partida.</x:v>
      </x:c>
    </x:row>
    <x:row r="9" ht="39" customHeight="1">
      <x:c r="A9" s="50" t="str">
        <x:v>04</x:v>
      </x:c>
      <x:c r="B9" s="48" t="str">
        <x:v>Registra el flete en H8 y comprueba el TOTAL ORDEN. Guarda un archivo por pedido.</x:v>
      </x:c>
    </x:row>
    <x:row r="11" ht="26" customHeight="1">
      <x:c r="A11" s="52" t="str">
        <x:v>NOTAS Y SEGURIDAD</x:v>
      </x:c>
      <x:c r="B11" s="52"/>
      <x:c r="C11" s="52"/>
      <x:c r="D11" s="52"/>
      <x:c r="E11" s="52"/>
      <x:c r="F11" s="52"/>
    </x:row>
    <x:row r="13" ht="36" customHeight="1">
      <x:c r="A13" s="48" t="str">
        <x:v>• Datos de ejemplo inventados: reemplázalos por precios, impuestos y condiciones reales.</x:v>
      </x:c>
    </x:row>
    <x:row r="14" ht="36" customHeight="1">
      <x:c r="A14" s="48" t="str">
        <x:v>• Una orden de compra documenta una solicitud; no sustituye factura, contrato ni comprobante fiscal.</x:v>
      </x:c>
    </x:row>
  </x:sheetData>
  <x:mergeCells>
    <x:mergeCell ref="A1:F2"/>
    <x:mergeCell ref="A4:F4"/>
    <x:mergeCell ref="B6:F6"/>
    <x:mergeCell ref="B7:F7"/>
    <x:mergeCell ref="B8:F8"/>
    <x:mergeCell ref="B9:F9"/>
    <x:mergeCell ref="A11:F11"/>
    <x:mergeCell ref="A13:F13"/>
    <x:mergeCell ref="A14:F14"/>
  </x:mergeCells>
  <x:pageMargins left="0.7" right="0.7" top="0.75" bottom="0.75" header="0.3" footer="0.3"/>
</x:worksheet>
</file>