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401beb70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8615f0414efd42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7">
    <x:font>
      <x:sz val="11"/>
      <x:name val="Carlito"/>
    </x:font>
    <x:font>
      <x:b/>
      <x:sz val="16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b/>
      <x:sz val="10"/>
      <x:color rgb="FFFFFFFF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200" fontId="3" fillId="0" borderId="2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4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201" fontId="6" fillId="5" borderId="4" xfId="0" applyNumberFormat="1" applyFont="1" applyFill="1" applyBorder="1" applyAlignment="1">
      <x:alignment vertical="center"/>
    </x:xf>
    <x:xf numFmtId="201" fontId="6" fillId="0" borderId="4" xfId="0" applyNumberFormat="1" applyFont="1" applyFill="1" applyBorder="1" applyAlignment="1">
      <x:alignment vertical="center"/>
    </x:xf>
    <x:xf numFmtId="201" fontId="6" fillId="5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1" fontId="6" fillId="5" borderId="6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0" fontId="6" fillId="5" borderId="4" xfId="0" applyNumberFormat="1" applyFont="1" applyFill="1" applyBorder="1" applyAlignment="1">
      <x:alignment vertical="center"/>
    </x:xf>
    <x:xf numFmtId="200" fontId="6" fillId="5" borderId="5" xfId="0" applyNumberFormat="1" applyFont="1" applyFill="1" applyBorder="1" applyAlignment="1">
      <x:alignment vertical="center"/>
    </x:xf>
    <x:xf numFmtId="200" fontId="6" fillId="5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5322F"/>
      </x:font>
      <x:fill>
        <x:patternFill patternType="solid">
          <x:bgColor rgb="FFFDE8E7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D6B45"/>
      </x:font>
      <x:fill>
        <x:patternFill patternType="solid"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061ec0d964471" /><Relationship Type="http://schemas.openxmlformats.org/officeDocument/2006/relationships/theme" Target="/xl/theme/theme1.xml" Id="Rca5d1cd0515d44b7" /><Relationship Type="http://schemas.openxmlformats.org/officeDocument/2006/relationships/sharedStrings" Target="/xl/sharedStrings.xml" Id="Rbdee145ae6834f9e" /><Relationship Type="http://schemas.openxmlformats.org/officeDocument/2006/relationships/worksheet" Target="/xl/worksheets/sheet1.xml" Id="R8615f0414efd421d" /></Relationships>
</file>

<file path=xl/tables/table1.xml><?xml version="1.0" encoding="utf-8"?>
<x:table xmlns:x="http://schemas.openxmlformats.org/spreadsheetml/2006/main" id="1" name="MaintenanceTable" displayName="MaintenanceTable" ref="A8:L108" headerRowCount="1" totalsRowCount="0" totalsRowShown="0">
  <x:tableColumns count="12">
    <x:tableColumn id="1" name="Activo"/>
    <x:tableColumn id="2" name="Ubicación"/>
    <x:tableColumn id="3" name="Tarea"/>
    <x:tableColumn id="4" name="Tipo"/>
    <x:tableColumn id="5" name="Frecuencia"/>
    <x:tableColumn id="6" name="Último mantenimiento"/>
    <x:tableColumn id="7" name="Próximo mantenimiento"/>
    <x:tableColumn id="8" name="Responsable"/>
    <x:tableColumn id="9" name="Estado"/>
    <x:tableColumn id="10" name="Costo"/>
    <x:tableColumn id="11" name="Proveedor"/>
    <x:tableColumn id="12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3d9694de204621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25" hidden="0" customWidth="1"/>
    <x:col min="4" max="4" width="16" hidden="0" customWidth="1"/>
    <x:col min="5" max="5" width="16" hidden="0" customWidth="1"/>
    <x:col min="6" max="6" width="19" hidden="0" customWidth="1"/>
    <x:col min="7" max="7" width="19" hidden="0" customWidth="1"/>
    <x:col min="8" max="8" width="20" hidden="0" customWidth="1"/>
    <x:col min="9" max="9" width="14" hidden="0" customWidth="1"/>
    <x:col min="10" max="10" width="13" hidden="0" customWidth="1"/>
    <x:col min="11" max="11" width="18" hidden="0" customWidth="1"/>
    <x:col min="12" max="12" width="28" hidden="0" customWidth="1"/>
  </x:cols>
  <x:sheetData>
    <x:row r="1">
      <x:c r="A1" s="2" t="str">
        <x:v>Plan de mantenimiento preventivo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4">
      <x:c r="A4" s="7" t="str">
        <x:v>Tareas registradas</x:v>
      </x:c>
      <x:c r="B4" s="7" t="str">
        <x:v>Vencidas</x:v>
      </x:c>
      <x:c r="D4" s="7" t="str">
        <x:v>Próximas 30 días</x:v>
      </x:c>
      <x:c r="E4" s="7" t="str">
        <x:v>Al día</x:v>
      </x:c>
      <x:c r="G4" s="7" t="str">
        <x:v>Costo registrado</x:v>
      </x:c>
      <x:c r="H4" s="7" t="str">
        <x:v>Registros con activo</x:v>
      </x:c>
    </x:row>
    <x:row r="5">
      <x:c r="A5" s="11" t="n">
        <x:f>COUNTA(A9:A108)</x:f>
        <x:v>5</x:v>
      </x:c>
      <x:c r="B5" s="12" t="n">
        <x:f>COUNTIFS(I9:I108,"Vencido")</x:f>
        <x:v>0</x:v>
      </x:c>
      <x:c r="D5" s="11" t="n">
        <x:f>COUNTIFS(I9:I108,"Próximo")</x:f>
        <x:v>3</x:v>
      </x:c>
      <x:c r="E5" s="12" t="n">
        <x:f>COUNTIFS(I9:I108,"Al día")</x:f>
        <x:v>2</x:v>
      </x:c>
      <x:c r="G5" s="13" t="n">
        <x:f>SUM(J9:J108)</x:f>
        <x:v>120</x:v>
      </x:c>
      <x:c r="H5" s="12" t="n">
        <x:f>COUNTA(A9:A108)</x:f>
        <x:v>5</x:v>
      </x:c>
    </x:row>
    <x:row r="7">
      <x:c r="A7" s="16" t="str">
        <x:v>Completa los campos amarillos. Las columnas Próximo mantenimiento y Estado se calculan automáticamente.</x:v>
      </x:c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</x:row>
    <x:row r="8" ht="22" customHeight="1">
      <x:c r="A8" s="21" t="str">
        <x:v>Activo</x:v>
      </x:c>
      <x:c r="B8" s="21" t="str">
        <x:v>Ubicación</x:v>
      </x:c>
      <x:c r="C8" s="21" t="str">
        <x:v>Tarea</x:v>
      </x:c>
      <x:c r="D8" s="21" t="str">
        <x:v>Tipo</x:v>
      </x:c>
      <x:c r="E8" s="21" t="str">
        <x:v>Frecuencia</x:v>
      </x:c>
      <x:c r="F8" s="21" t="str">
        <x:v>Último mantenimiento</x:v>
      </x:c>
      <x:c r="G8" s="21" t="str">
        <x:v>Próximo mantenimiento</x:v>
      </x:c>
      <x:c r="H8" s="21" t="str">
        <x:v>Responsable</x:v>
      </x:c>
      <x:c r="I8" s="21" t="str">
        <x:v>Estado</x:v>
      </x:c>
      <x:c r="J8" s="21" t="str">
        <x:v>Costo</x:v>
      </x:c>
      <x:c r="K8" s="21" t="str">
        <x:v>Proveedor</x:v>
      </x:c>
      <x:c r="L8" s="21" t="str">
        <x:v>Observaciones</x:v>
      </x:c>
    </x:row>
    <x:row r="9" ht="22" customHeight="1">
      <x:c r="A9" s="29" t="str">
        <x:v>Aire acondicionado 1</x:v>
      </x:c>
      <x:c r="B9" s="29" t="str">
        <x:v>Oficina</x:v>
      </x:c>
      <x:c r="C9" s="29" t="str">
        <x:v>Limpieza de filtros</x:v>
      </x:c>
      <x:c r="D9" s="29" t="str">
        <x:v>Preventivo</x:v>
      </x:c>
      <x:c r="E9" s="29" t="str">
        <x:v>Mensual</x:v>
      </x:c>
      <x:c r="F9" s="32" t="d">
        <x:v>2026-09-15T00:00:00.000Z</x:v>
      </x:c>
      <x:c r="G9" s="33" t="n">
        <x:f>IF(OR(E9="",F9=""),"",IF(E9="Semanal",F9+7,IF(E9="Mensual",DATE(YEAR(F9),MONTH(F9)+1,DAY(F9)),IF(E9="Trimestral",DATE(YEAR(F9),MONTH(F9)+3,DAY(F9)),IF(E9="Semestral",DATE(YEAR(F9),MONTH(F9)+6,DAY(F9)),IF(E9="Anual",DATE(YEAR(F9)+1,MONTH(F9),DAY(F9)),""))))))</x:f>
        <x:v>46310</x:v>
      </x:c>
      <x:c r="H9" s="29" t="str">
        <x:v>Carlos Ruiz</x:v>
      </x:c>
      <x:c r="I9" s="26" t="str">
        <x:f>IF(G9="","",IF(G9&lt;TODAY(),"Vencido",IF(G9&lt;=TODAY()+30,"Próximo","Al día")))</x:f>
        <x:v>Próximo</x:v>
      </x:c>
      <x:c r="J9" s="38" t="n">
        <x:v>25</x:v>
      </x:c>
      <x:c r="K9" s="29" t="str">
        <x:v>ClimaServ</x:v>
      </x:c>
      <x:c r="L9" s="29" t="str">
        <x:v>Revisar ruido</x:v>
      </x:c>
    </x:row>
    <x:row r="10" ht="22" customHeight="1">
      <x:c r="A10" s="30" t="str">
        <x:v>Impresora principal</x:v>
      </x:c>
      <x:c r="B10" s="30" t="str">
        <x:v>Recepción</x:v>
      </x:c>
      <x:c r="C10" s="30" t="str">
        <x:v>Limpieza y calibración</x:v>
      </x:c>
      <x:c r="D10" s="30" t="str">
        <x:v>Preventivo</x:v>
      </x:c>
      <x:c r="E10" s="30" t="str">
        <x:v>Trimestral</x:v>
      </x:c>
      <x:c r="F10" s="34" t="d">
        <x:v>2026-08-20T00:00:00.000Z</x:v>
      </x:c>
      <x:c r="G10" s="35" t="n">
        <x:f>IF(OR(E10="",F10=""),"",IF(E10="Semanal",F10+7,IF(E10="Mensual",DATE(YEAR(F10),MONTH(F10)+1,DAY(F10)),IF(E10="Trimestral",DATE(YEAR(F10),MONTH(F10)+3,DAY(F10)),IF(E10="Semestral",DATE(YEAR(F10),MONTH(F10)+6,DAY(F10)),IF(E10="Anual",DATE(YEAR(F10)+1,MONTH(F10),DAY(F10)),""))))))</x:f>
        <x:v>46346</x:v>
      </x:c>
      <x:c r="H10" s="30" t="str">
        <x:v>Ana Mora</x:v>
      </x:c>
      <x:c r="I10" s="27" t="str">
        <x:f>IF(G10="","",IF(G10&lt;TODAY(),"Vencido",IF(G10&lt;=TODAY()+30,"Próximo","Al día")))</x:f>
        <x:v>Al día</x:v>
      </x:c>
      <x:c r="J10" s="39" t="n">
        <x:v>18</x:v>
      </x:c>
      <x:c r="K10" s="30" t="str">
        <x:v>TecniOffice</x:v>
      </x:c>
      <x:c r="L10" s="30" t="str"/>
    </x:row>
    <x:row r="11" ht="22" customHeight="1">
      <x:c r="A11" s="30" t="str">
        <x:v>Vehículo 01</x:v>
      </x:c>
      <x:c r="B11" s="30" t="str">
        <x:v>Bodega</x:v>
      </x:c>
      <x:c r="C11" s="30" t="str">
        <x:v>Cambio de aceite</x:v>
      </x:c>
      <x:c r="D11" s="30" t="str">
        <x:v>Preventivo</x:v>
      </x:c>
      <x:c r="E11" s="30" t="str">
        <x:v>Semestral</x:v>
      </x:c>
      <x:c r="F11" s="34" t="d">
        <x:v>2026-05-10T00:00:00.000Z</x:v>
      </x:c>
      <x:c r="G11" s="35" t="n">
        <x:f>IF(OR(E11="",F11=""),"",IF(E11="Semanal",F11+7,IF(E11="Mensual",DATE(YEAR(F11),MONTH(F11)+1,DAY(F11)),IF(E11="Trimestral",DATE(YEAR(F11),MONTH(F11)+3,DAY(F11)),IF(E11="Semestral",DATE(YEAR(F11),MONTH(F11)+6,DAY(F11)),IF(E11="Anual",DATE(YEAR(F11)+1,MONTH(F11),DAY(F11)),""))))))</x:f>
        <x:v>46336</x:v>
      </x:c>
      <x:c r="H11" s="30" t="str">
        <x:v>Luis Torres</x:v>
      </x:c>
      <x:c r="I11" s="27" t="str">
        <x:f>IF(G11="","",IF(G11&lt;TODAY(),"Vencido",IF(G11&lt;=TODAY()+30,"Próximo","Al día")))</x:f>
        <x:v>Al día</x:v>
      </x:c>
      <x:c r="J11" s="39" t="n">
        <x:v>65</x:v>
      </x:c>
      <x:c r="K11" s="30" t="str">
        <x:v>AutoCentro</x:v>
      </x:c>
      <x:c r="L11" s="30" t="str">
        <x:v>Controlar kilometraje</x:v>
      </x:c>
    </x:row>
    <x:row r="12" ht="22" customHeight="1">
      <x:c r="A12" s="30" t="str">
        <x:v>Extintor A</x:v>
      </x:c>
      <x:c r="B12" s="30" t="str">
        <x:v>Pasillo</x:v>
      </x:c>
      <x:c r="C12" s="30" t="str">
        <x:v>Inspección visual</x:v>
      </x:c>
      <x:c r="D12" s="30" t="str">
        <x:v>Inspección</x:v>
      </x:c>
      <x:c r="E12" s="30" t="str">
        <x:v>Mensual</x:v>
      </x:c>
      <x:c r="F12" s="34" t="d">
        <x:v>2026-10-01T00:00:00.000Z</x:v>
      </x:c>
      <x:c r="G12" s="35" t="n">
        <x:f>IF(OR(E12="",F12=""),"",IF(E12="Semanal",F12+7,IF(E12="Mensual",DATE(YEAR(F12),MONTH(F12)+1,DAY(F12)),IF(E12="Trimestral",DATE(YEAR(F12),MONTH(F12)+3,DAY(F12)),IF(E12="Semestral",DATE(YEAR(F12),MONTH(F12)+6,DAY(F12)),IF(E12="Anual",DATE(YEAR(F12)+1,MONTH(F12),DAY(F12)),""))))))</x:f>
        <x:v>46327</x:v>
      </x:c>
      <x:c r="H12" s="30" t="str">
        <x:v>María López</x:v>
      </x:c>
      <x:c r="I12" s="27" t="str">
        <x:f>IF(G12="","",IF(G12&lt;TODAY(),"Vencido",IF(G12&lt;=TODAY()+30,"Próximo","Al día")))</x:f>
        <x:v>Próximo</x:v>
      </x:c>
      <x:c r="J12" s="39" t="n">
        <x:v>0</x:v>
      </x:c>
      <x:c r="K12" s="30" t="str">
        <x:v>Interno</x:v>
      </x:c>
      <x:c r="L12" s="30" t="str"/>
    </x:row>
    <x:row r="13" ht="22" customHeight="1">
      <x:c r="A13" s="30" t="str">
        <x:v>Generador</x:v>
      </x:c>
      <x:c r="B13" s="30" t="str">
        <x:v>Patio</x:v>
      </x:c>
      <x:c r="C13" s="30" t="str">
        <x:v>Prueba de encendido</x:v>
      </x:c>
      <x:c r="D13" s="30" t="str">
        <x:v>Preventivo</x:v>
      </x:c>
      <x:c r="E13" s="30" t="str">
        <x:v>Semanal</x:v>
      </x:c>
      <x:c r="F13" s="34" t="d">
        <x:v>2026-10-05T00:00:00.000Z</x:v>
      </x:c>
      <x:c r="G13" s="35" t="n">
        <x:f>IF(OR(E13="",F13=""),"",IF(E13="Semanal",F13+7,IF(E13="Mensual",DATE(YEAR(F13),MONTH(F13)+1,DAY(F13)),IF(E13="Trimestral",DATE(YEAR(F13),MONTH(F13)+3,DAY(F13)),IF(E13="Semestral",DATE(YEAR(F13),MONTH(F13)+6,DAY(F13)),IF(E13="Anual",DATE(YEAR(F13)+1,MONTH(F13),DAY(F13)),""))))))</x:f>
        <x:v>46307</x:v>
      </x:c>
      <x:c r="H13" s="30" t="str">
        <x:v>Diego Mora</x:v>
      </x:c>
      <x:c r="I13" s="27" t="str">
        <x:f>IF(G13="","",IF(G13&lt;TODAY(),"Vencido",IF(G13&lt;=TODAY()+30,"Próximo","Al día")))</x:f>
        <x:v>Próximo</x:v>
      </x:c>
      <x:c r="J13" s="39" t="n">
        <x:v>12</x:v>
      </x:c>
      <x:c r="K13" s="30" t="str">
        <x:v>Interno</x:v>
      </x:c>
      <x:c r="L13" s="30" t="str">
        <x:v>Registrar horas</x:v>
      </x:c>
    </x:row>
    <x:row r="14" ht="22" customHeight="1">
      <x:c r="A14" s="30"/>
      <x:c r="B14" s="30"/>
      <x:c r="C14" s="30"/>
      <x:c r="D14" s="30"/>
      <x:c r="E14" s="30"/>
      <x:c r="F14" s="34"/>
      <x:c r="G14" s="35" t="str">
        <x:f>IF(OR(E14="",F14=""),"",IF(E14="Semanal",F14+7,IF(E14="Mensual",DATE(YEAR(F14),MONTH(F14)+1,DAY(F14)),IF(E14="Trimestral",DATE(YEAR(F14),MONTH(F14)+3,DAY(F14)),IF(E14="Semestral",DATE(YEAR(F14),MONTH(F14)+6,DAY(F14)),IF(E14="Anual",DATE(YEAR(F14)+1,MONTH(F14),DAY(F14)),""))))))</x:f>
      </x:c>
      <x:c r="H14" s="30"/>
      <x:c r="I14" s="27" t="str">
        <x:f>IF(G14="","",IF(G14&lt;TODAY(),"Vencido",IF(G14&lt;=TODAY()+30,"Próximo","Al día")))</x:f>
      </x:c>
      <x:c r="J14" s="39"/>
      <x:c r="K14" s="30"/>
      <x:c r="L14" s="30"/>
    </x:row>
    <x:row r="15" ht="22" customHeight="1">
      <x:c r="A15" s="30"/>
      <x:c r="B15" s="30"/>
      <x:c r="C15" s="30"/>
      <x:c r="D15" s="30"/>
      <x:c r="E15" s="30"/>
      <x:c r="F15" s="34"/>
      <x:c r="G15" s="35" t="str">
        <x:f>IF(OR(E15="",F15=""),"",IF(E15="Semanal",F15+7,IF(E15="Mensual",DATE(YEAR(F15),MONTH(F15)+1,DAY(F15)),IF(E15="Trimestral",DATE(YEAR(F15),MONTH(F15)+3,DAY(F15)),IF(E15="Semestral",DATE(YEAR(F15),MONTH(F15)+6,DAY(F15)),IF(E15="Anual",DATE(YEAR(F15)+1,MONTH(F15),DAY(F15)),""))))))</x:f>
      </x:c>
      <x:c r="H15" s="30"/>
      <x:c r="I15" s="27" t="str">
        <x:f>IF(G15="","",IF(G15&lt;TODAY(),"Vencido",IF(G15&lt;=TODAY()+30,"Próximo","Al día")))</x:f>
      </x:c>
      <x:c r="J15" s="39"/>
      <x:c r="K15" s="30"/>
      <x:c r="L15" s="30"/>
    </x:row>
    <x:row r="16" ht="22" customHeight="1">
      <x:c r="A16" s="30"/>
      <x:c r="B16" s="30"/>
      <x:c r="C16" s="30"/>
      <x:c r="D16" s="30"/>
      <x:c r="E16" s="30"/>
      <x:c r="F16" s="34"/>
      <x:c r="G16" s="35" t="str">
        <x:f>IF(OR(E16="",F16=""),"",IF(E16="Semanal",F16+7,IF(E16="Mensual",DATE(YEAR(F16),MONTH(F16)+1,DAY(F16)),IF(E16="Trimestral",DATE(YEAR(F16),MONTH(F16)+3,DAY(F16)),IF(E16="Semestral",DATE(YEAR(F16),MONTH(F16)+6,DAY(F16)),IF(E16="Anual",DATE(YEAR(F16)+1,MONTH(F16),DAY(F16)),""))))))</x:f>
      </x:c>
      <x:c r="H16" s="30"/>
      <x:c r="I16" s="27" t="str">
        <x:f>IF(G16="","",IF(G16&lt;TODAY(),"Vencido",IF(G16&lt;=TODAY()+30,"Próximo","Al día")))</x:f>
      </x:c>
      <x:c r="J16" s="39"/>
      <x:c r="K16" s="30"/>
      <x:c r="L16" s="30"/>
    </x:row>
    <x:row r="17" ht="22" customHeight="1">
      <x:c r="A17" s="30"/>
      <x:c r="B17" s="30"/>
      <x:c r="C17" s="30"/>
      <x:c r="D17" s="30"/>
      <x:c r="E17" s="30"/>
      <x:c r="F17" s="34"/>
      <x:c r="G17" s="35" t="str">
        <x:f>IF(OR(E17="",F17=""),"",IF(E17="Semanal",F17+7,IF(E17="Mensual",DATE(YEAR(F17),MONTH(F17)+1,DAY(F17)),IF(E17="Trimestral",DATE(YEAR(F17),MONTH(F17)+3,DAY(F17)),IF(E17="Semestral",DATE(YEAR(F17),MONTH(F17)+6,DAY(F17)),IF(E17="Anual",DATE(YEAR(F17)+1,MONTH(F17),DAY(F17)),""))))))</x:f>
      </x:c>
      <x:c r="H17" s="30"/>
      <x:c r="I17" s="27" t="str">
        <x:f>IF(G17="","",IF(G17&lt;TODAY(),"Vencido",IF(G17&lt;=TODAY()+30,"Próximo","Al día")))</x:f>
      </x:c>
      <x:c r="J17" s="39"/>
      <x:c r="K17" s="30"/>
      <x:c r="L17" s="30"/>
    </x:row>
    <x:row r="18" ht="22" customHeight="1">
      <x:c r="A18" s="30"/>
      <x:c r="B18" s="30"/>
      <x:c r="C18" s="30"/>
      <x:c r="D18" s="30"/>
      <x:c r="E18" s="30"/>
      <x:c r="F18" s="34"/>
      <x:c r="G18" s="35" t="str">
        <x:f>IF(OR(E18="",F18=""),"",IF(E18="Semanal",F18+7,IF(E18="Mensual",DATE(YEAR(F18),MONTH(F18)+1,DAY(F18)),IF(E18="Trimestral",DATE(YEAR(F18),MONTH(F18)+3,DAY(F18)),IF(E18="Semestral",DATE(YEAR(F18),MONTH(F18)+6,DAY(F18)),IF(E18="Anual",DATE(YEAR(F18)+1,MONTH(F18),DAY(F18)),""))))))</x:f>
      </x:c>
      <x:c r="H18" s="30"/>
      <x:c r="I18" s="27" t="str">
        <x:f>IF(G18="","",IF(G18&lt;TODAY(),"Vencido",IF(G18&lt;=TODAY()+30,"Próximo","Al día")))</x:f>
      </x:c>
      <x:c r="J18" s="39"/>
      <x:c r="K18" s="30"/>
      <x:c r="L18" s="30"/>
    </x:row>
    <x:row r="19" ht="22" customHeight="1">
      <x:c r="A19" s="30"/>
      <x:c r="B19" s="30"/>
      <x:c r="C19" s="30"/>
      <x:c r="D19" s="30"/>
      <x:c r="E19" s="30"/>
      <x:c r="F19" s="34"/>
      <x:c r="G19" s="35" t="str">
        <x:f>IF(OR(E19="",F19=""),"",IF(E19="Semanal",F19+7,IF(E19="Mensual",DATE(YEAR(F19),MONTH(F19)+1,DAY(F19)),IF(E19="Trimestral",DATE(YEAR(F19),MONTH(F19)+3,DAY(F19)),IF(E19="Semestral",DATE(YEAR(F19),MONTH(F19)+6,DAY(F19)),IF(E19="Anual",DATE(YEAR(F19)+1,MONTH(F19),DAY(F19)),""))))))</x:f>
      </x:c>
      <x:c r="H19" s="30"/>
      <x:c r="I19" s="27" t="str">
        <x:f>IF(G19="","",IF(G19&lt;TODAY(),"Vencido",IF(G19&lt;=TODAY()+30,"Próximo","Al día")))</x:f>
      </x:c>
      <x:c r="J19" s="39"/>
      <x:c r="K19" s="30"/>
      <x:c r="L19" s="30"/>
    </x:row>
    <x:row r="20" ht="22" customHeight="1">
      <x:c r="A20" s="30"/>
      <x:c r="B20" s="30"/>
      <x:c r="C20" s="30"/>
      <x:c r="D20" s="30"/>
      <x:c r="E20" s="30"/>
      <x:c r="F20" s="34"/>
      <x:c r="G20" s="35" t="str">
        <x:f>IF(OR(E20="",F20=""),"",IF(E20="Semanal",F20+7,IF(E20="Mensual",DATE(YEAR(F20),MONTH(F20)+1,DAY(F20)),IF(E20="Trimestral",DATE(YEAR(F20),MONTH(F20)+3,DAY(F20)),IF(E20="Semestral",DATE(YEAR(F20),MONTH(F20)+6,DAY(F20)),IF(E20="Anual",DATE(YEAR(F20)+1,MONTH(F20),DAY(F20)),""))))))</x:f>
      </x:c>
      <x:c r="H20" s="30"/>
      <x:c r="I20" s="27" t="str">
        <x:f>IF(G20="","",IF(G20&lt;TODAY(),"Vencido",IF(G20&lt;=TODAY()+30,"Próximo","Al día")))</x:f>
      </x:c>
      <x:c r="J20" s="39"/>
      <x:c r="K20" s="30"/>
      <x:c r="L20" s="30"/>
    </x:row>
    <x:row r="21" ht="22" customHeight="1">
      <x:c r="A21" s="30"/>
      <x:c r="B21" s="30"/>
      <x:c r="C21" s="30"/>
      <x:c r="D21" s="30"/>
      <x:c r="E21" s="30"/>
      <x:c r="F21" s="34"/>
      <x:c r="G21" s="35" t="str">
        <x:f>IF(OR(E21="",F21=""),"",IF(E21="Semanal",F21+7,IF(E21="Mensual",DATE(YEAR(F21),MONTH(F21)+1,DAY(F21)),IF(E21="Trimestral",DATE(YEAR(F21),MONTH(F21)+3,DAY(F21)),IF(E21="Semestral",DATE(YEAR(F21),MONTH(F21)+6,DAY(F21)),IF(E21="Anual",DATE(YEAR(F21)+1,MONTH(F21),DAY(F21)),""))))))</x:f>
      </x:c>
      <x:c r="H21" s="30"/>
      <x:c r="I21" s="27" t="str">
        <x:f>IF(G21="","",IF(G21&lt;TODAY(),"Vencido",IF(G21&lt;=TODAY()+30,"Próximo","Al día")))</x:f>
      </x:c>
      <x:c r="J21" s="39"/>
      <x:c r="K21" s="30"/>
      <x:c r="L21" s="30"/>
    </x:row>
    <x:row r="22" ht="22" customHeight="1">
      <x:c r="A22" s="30"/>
      <x:c r="B22" s="30"/>
      <x:c r="C22" s="30"/>
      <x:c r="D22" s="30"/>
      <x:c r="E22" s="30"/>
      <x:c r="F22" s="34"/>
      <x:c r="G22" s="35" t="str">
        <x:f>IF(OR(E22="",F22=""),"",IF(E22="Semanal",F22+7,IF(E22="Mensual",DATE(YEAR(F22),MONTH(F22)+1,DAY(F22)),IF(E22="Trimestral",DATE(YEAR(F22),MONTH(F22)+3,DAY(F22)),IF(E22="Semestral",DATE(YEAR(F22),MONTH(F22)+6,DAY(F22)),IF(E22="Anual",DATE(YEAR(F22)+1,MONTH(F22),DAY(F22)),""))))))</x:f>
      </x:c>
      <x:c r="H22" s="30"/>
      <x:c r="I22" s="27" t="str">
        <x:f>IF(G22="","",IF(G22&lt;TODAY(),"Vencido",IF(G22&lt;=TODAY()+30,"Próximo","Al día")))</x:f>
      </x:c>
      <x:c r="J22" s="39"/>
      <x:c r="K22" s="30"/>
      <x:c r="L22" s="30"/>
    </x:row>
    <x:row r="23" ht="22" customHeight="1">
      <x:c r="A23" s="30"/>
      <x:c r="B23" s="30"/>
      <x:c r="C23" s="30"/>
      <x:c r="D23" s="30"/>
      <x:c r="E23" s="30"/>
      <x:c r="F23" s="34"/>
      <x:c r="G23" s="35" t="str">
        <x:f>IF(OR(E23="",F23=""),"",IF(E23="Semanal",F23+7,IF(E23="Mensual",DATE(YEAR(F23),MONTH(F23)+1,DAY(F23)),IF(E23="Trimestral",DATE(YEAR(F23),MONTH(F23)+3,DAY(F23)),IF(E23="Semestral",DATE(YEAR(F23),MONTH(F23)+6,DAY(F23)),IF(E23="Anual",DATE(YEAR(F23)+1,MONTH(F23),DAY(F23)),""))))))</x:f>
      </x:c>
      <x:c r="H23" s="30"/>
      <x:c r="I23" s="27" t="str">
        <x:f>IF(G23="","",IF(G23&lt;TODAY(),"Vencido",IF(G23&lt;=TODAY()+30,"Próximo","Al día")))</x:f>
      </x:c>
      <x:c r="J23" s="39"/>
      <x:c r="K23" s="30"/>
      <x:c r="L23" s="30"/>
    </x:row>
    <x:row r="24" ht="22" customHeight="1">
      <x:c r="A24" s="30"/>
      <x:c r="B24" s="30"/>
      <x:c r="C24" s="30"/>
      <x:c r="D24" s="30"/>
      <x:c r="E24" s="30"/>
      <x:c r="F24" s="34"/>
      <x:c r="G24" s="35" t="str">
        <x:f>IF(OR(E24="",F24=""),"",IF(E24="Semanal",F24+7,IF(E24="Mensual",DATE(YEAR(F24),MONTH(F24)+1,DAY(F24)),IF(E24="Trimestral",DATE(YEAR(F24),MONTH(F24)+3,DAY(F24)),IF(E24="Semestral",DATE(YEAR(F24),MONTH(F24)+6,DAY(F24)),IF(E24="Anual",DATE(YEAR(F24)+1,MONTH(F24),DAY(F24)),""))))))</x:f>
      </x:c>
      <x:c r="H24" s="30"/>
      <x:c r="I24" s="27" t="str">
        <x:f>IF(G24="","",IF(G24&lt;TODAY(),"Vencido",IF(G24&lt;=TODAY()+30,"Próximo","Al día")))</x:f>
      </x:c>
      <x:c r="J24" s="39"/>
      <x:c r="K24" s="30"/>
      <x:c r="L24" s="30"/>
    </x:row>
    <x:row r="25" ht="22" customHeight="1">
      <x:c r="A25" s="30"/>
      <x:c r="B25" s="30"/>
      <x:c r="C25" s="30"/>
      <x:c r="D25" s="30"/>
      <x:c r="E25" s="30"/>
      <x:c r="F25" s="34"/>
      <x:c r="G25" s="35" t="str">
        <x:f>IF(OR(E25="",F25=""),"",IF(E25="Semanal",F25+7,IF(E25="Mensual",DATE(YEAR(F25),MONTH(F25)+1,DAY(F25)),IF(E25="Trimestral",DATE(YEAR(F25),MONTH(F25)+3,DAY(F25)),IF(E25="Semestral",DATE(YEAR(F25),MONTH(F25)+6,DAY(F25)),IF(E25="Anual",DATE(YEAR(F25)+1,MONTH(F25),DAY(F25)),""))))))</x:f>
      </x:c>
      <x:c r="H25" s="30"/>
      <x:c r="I25" s="27" t="str">
        <x:f>IF(G25="","",IF(G25&lt;TODAY(),"Vencido",IF(G25&lt;=TODAY()+30,"Próximo","Al día")))</x:f>
      </x:c>
      <x:c r="J25" s="39"/>
      <x:c r="K25" s="30"/>
      <x:c r="L25" s="30"/>
    </x:row>
    <x:row r="26" ht="22" customHeight="1">
      <x:c r="A26" s="30"/>
      <x:c r="B26" s="30"/>
      <x:c r="C26" s="30"/>
      <x:c r="D26" s="30"/>
      <x:c r="E26" s="30"/>
      <x:c r="F26" s="34"/>
      <x:c r="G26" s="35" t="str">
        <x:f>IF(OR(E26="",F26=""),"",IF(E26="Semanal",F26+7,IF(E26="Mensual",DATE(YEAR(F26),MONTH(F26)+1,DAY(F26)),IF(E26="Trimestral",DATE(YEAR(F26),MONTH(F26)+3,DAY(F26)),IF(E26="Semestral",DATE(YEAR(F26),MONTH(F26)+6,DAY(F26)),IF(E26="Anual",DATE(YEAR(F26)+1,MONTH(F26),DAY(F26)),""))))))</x:f>
      </x:c>
      <x:c r="H26" s="30"/>
      <x:c r="I26" s="27" t="str">
        <x:f>IF(G26="","",IF(G26&lt;TODAY(),"Vencido",IF(G26&lt;=TODAY()+30,"Próximo","Al día")))</x:f>
      </x:c>
      <x:c r="J26" s="39"/>
      <x:c r="K26" s="30"/>
      <x:c r="L26" s="30"/>
    </x:row>
    <x:row r="27" ht="22" customHeight="1">
      <x:c r="A27" s="30"/>
      <x:c r="B27" s="30"/>
      <x:c r="C27" s="30"/>
      <x:c r="D27" s="30"/>
      <x:c r="E27" s="30"/>
      <x:c r="F27" s="34"/>
      <x:c r="G27" s="35" t="str">
        <x:f>IF(OR(E27="",F27=""),"",IF(E27="Semanal",F27+7,IF(E27="Mensual",DATE(YEAR(F27),MONTH(F27)+1,DAY(F27)),IF(E27="Trimestral",DATE(YEAR(F27),MONTH(F27)+3,DAY(F27)),IF(E27="Semestral",DATE(YEAR(F27),MONTH(F27)+6,DAY(F27)),IF(E27="Anual",DATE(YEAR(F27)+1,MONTH(F27),DAY(F27)),""))))))</x:f>
      </x:c>
      <x:c r="H27" s="30"/>
      <x:c r="I27" s="27" t="str">
        <x:f>IF(G27="","",IF(G27&lt;TODAY(),"Vencido",IF(G27&lt;=TODAY()+30,"Próximo","Al día")))</x:f>
      </x:c>
      <x:c r="J27" s="39"/>
      <x:c r="K27" s="30"/>
      <x:c r="L27" s="30"/>
    </x:row>
    <x:row r="28" ht="22" customHeight="1">
      <x:c r="A28" s="30"/>
      <x:c r="B28" s="30"/>
      <x:c r="C28" s="30"/>
      <x:c r="D28" s="30"/>
      <x:c r="E28" s="30"/>
      <x:c r="F28" s="34"/>
      <x:c r="G28" s="35" t="str">
        <x:f>IF(OR(E28="",F28=""),"",IF(E28="Semanal",F28+7,IF(E28="Mensual",DATE(YEAR(F28),MONTH(F28)+1,DAY(F28)),IF(E28="Trimestral",DATE(YEAR(F28),MONTH(F28)+3,DAY(F28)),IF(E28="Semestral",DATE(YEAR(F28),MONTH(F28)+6,DAY(F28)),IF(E28="Anual",DATE(YEAR(F28)+1,MONTH(F28),DAY(F28)),""))))))</x:f>
      </x:c>
      <x:c r="H28" s="30"/>
      <x:c r="I28" s="27" t="str">
        <x:f>IF(G28="","",IF(G28&lt;TODAY(),"Vencido",IF(G28&lt;=TODAY()+30,"Próximo","Al día")))</x:f>
      </x:c>
      <x:c r="J28" s="39"/>
      <x:c r="K28" s="30"/>
      <x:c r="L28" s="30"/>
    </x:row>
    <x:row r="29" ht="22" customHeight="1">
      <x:c r="A29" s="30"/>
      <x:c r="B29" s="30"/>
      <x:c r="C29" s="30"/>
      <x:c r="D29" s="30"/>
      <x:c r="E29" s="30"/>
      <x:c r="F29" s="34"/>
      <x:c r="G29" s="35" t="str">
        <x:f>IF(OR(E29="",F29=""),"",IF(E29="Semanal",F29+7,IF(E29="Mensual",DATE(YEAR(F29),MONTH(F29)+1,DAY(F29)),IF(E29="Trimestral",DATE(YEAR(F29),MONTH(F29)+3,DAY(F29)),IF(E29="Semestral",DATE(YEAR(F29),MONTH(F29)+6,DAY(F29)),IF(E29="Anual",DATE(YEAR(F29)+1,MONTH(F29),DAY(F29)),""))))))</x:f>
      </x:c>
      <x:c r="H29" s="30"/>
      <x:c r="I29" s="27" t="str">
        <x:f>IF(G29="","",IF(G29&lt;TODAY(),"Vencido",IF(G29&lt;=TODAY()+30,"Próximo","Al día")))</x:f>
      </x:c>
      <x:c r="J29" s="39"/>
      <x:c r="K29" s="30"/>
      <x:c r="L29" s="30"/>
    </x:row>
    <x:row r="30" ht="22" customHeight="1">
      <x:c r="A30" s="30"/>
      <x:c r="B30" s="30"/>
      <x:c r="C30" s="30"/>
      <x:c r="D30" s="30"/>
      <x:c r="E30" s="30"/>
      <x:c r="F30" s="34"/>
      <x:c r="G30" s="35" t="str">
        <x:f>IF(OR(E30="",F30=""),"",IF(E30="Semanal",F30+7,IF(E30="Mensual",DATE(YEAR(F30),MONTH(F30)+1,DAY(F30)),IF(E30="Trimestral",DATE(YEAR(F30),MONTH(F30)+3,DAY(F30)),IF(E30="Semestral",DATE(YEAR(F30),MONTH(F30)+6,DAY(F30)),IF(E30="Anual",DATE(YEAR(F30)+1,MONTH(F30),DAY(F30)),""))))))</x:f>
      </x:c>
      <x:c r="H30" s="30"/>
      <x:c r="I30" s="27" t="str">
        <x:f>IF(G30="","",IF(G30&lt;TODAY(),"Vencido",IF(G30&lt;=TODAY()+30,"Próximo","Al día")))</x:f>
      </x:c>
      <x:c r="J30" s="39"/>
      <x:c r="K30" s="30"/>
      <x:c r="L30" s="30"/>
    </x:row>
    <x:row r="31" ht="22" customHeight="1">
      <x:c r="A31" s="30"/>
      <x:c r="B31" s="30"/>
      <x:c r="C31" s="30"/>
      <x:c r="D31" s="30"/>
      <x:c r="E31" s="30"/>
      <x:c r="F31" s="34"/>
      <x:c r="G31" s="35" t="str">
        <x:f>IF(OR(E31="",F31=""),"",IF(E31="Semanal",F31+7,IF(E31="Mensual",DATE(YEAR(F31),MONTH(F31)+1,DAY(F31)),IF(E31="Trimestral",DATE(YEAR(F31),MONTH(F31)+3,DAY(F31)),IF(E31="Semestral",DATE(YEAR(F31),MONTH(F31)+6,DAY(F31)),IF(E31="Anual",DATE(YEAR(F31)+1,MONTH(F31),DAY(F31)),""))))))</x:f>
      </x:c>
      <x:c r="H31" s="30"/>
      <x:c r="I31" s="27" t="str">
        <x:f>IF(G31="","",IF(G31&lt;TODAY(),"Vencido",IF(G31&lt;=TODAY()+30,"Próximo","Al día")))</x:f>
      </x:c>
      <x:c r="J31" s="39"/>
      <x:c r="K31" s="30"/>
      <x:c r="L31" s="30"/>
    </x:row>
    <x:row r="32" ht="22" customHeight="1">
      <x:c r="A32" s="30"/>
      <x:c r="B32" s="30"/>
      <x:c r="C32" s="30"/>
      <x:c r="D32" s="30"/>
      <x:c r="E32" s="30"/>
      <x:c r="F32" s="34"/>
      <x:c r="G32" s="35" t="str">
        <x:f>IF(OR(E32="",F32=""),"",IF(E32="Semanal",F32+7,IF(E32="Mensual",DATE(YEAR(F32),MONTH(F32)+1,DAY(F32)),IF(E32="Trimestral",DATE(YEAR(F32),MONTH(F32)+3,DAY(F32)),IF(E32="Semestral",DATE(YEAR(F32),MONTH(F32)+6,DAY(F32)),IF(E32="Anual",DATE(YEAR(F32)+1,MONTH(F32),DAY(F32)),""))))))</x:f>
      </x:c>
      <x:c r="H32" s="30"/>
      <x:c r="I32" s="27" t="str">
        <x:f>IF(G32="","",IF(G32&lt;TODAY(),"Vencido",IF(G32&lt;=TODAY()+30,"Próximo","Al día")))</x:f>
      </x:c>
      <x:c r="J32" s="39"/>
      <x:c r="K32" s="30"/>
      <x:c r="L32" s="30"/>
    </x:row>
    <x:row r="33" ht="22" customHeight="1">
      <x:c r="A33" s="30"/>
      <x:c r="B33" s="30"/>
      <x:c r="C33" s="30"/>
      <x:c r="D33" s="30"/>
      <x:c r="E33" s="30"/>
      <x:c r="F33" s="34"/>
      <x:c r="G33" s="35" t="str">
        <x:f>IF(OR(E33="",F33=""),"",IF(E33="Semanal",F33+7,IF(E33="Mensual",DATE(YEAR(F33),MONTH(F33)+1,DAY(F33)),IF(E33="Trimestral",DATE(YEAR(F33),MONTH(F33)+3,DAY(F33)),IF(E33="Semestral",DATE(YEAR(F33),MONTH(F33)+6,DAY(F33)),IF(E33="Anual",DATE(YEAR(F33)+1,MONTH(F33),DAY(F33)),""))))))</x:f>
      </x:c>
      <x:c r="H33" s="30"/>
      <x:c r="I33" s="27" t="str">
        <x:f>IF(G33="","",IF(G33&lt;TODAY(),"Vencido",IF(G33&lt;=TODAY()+30,"Próximo","Al día")))</x:f>
      </x:c>
      <x:c r="J33" s="39"/>
      <x:c r="K33" s="30"/>
      <x:c r="L33" s="30"/>
    </x:row>
    <x:row r="34" ht="22" customHeight="1">
      <x:c r="A34" s="30"/>
      <x:c r="B34" s="30"/>
      <x:c r="C34" s="30"/>
      <x:c r="D34" s="30"/>
      <x:c r="E34" s="30"/>
      <x:c r="F34" s="34"/>
      <x:c r="G34" s="35" t="str">
        <x:f>IF(OR(E34="",F34=""),"",IF(E34="Semanal",F34+7,IF(E34="Mensual",DATE(YEAR(F34),MONTH(F34)+1,DAY(F34)),IF(E34="Trimestral",DATE(YEAR(F34),MONTH(F34)+3,DAY(F34)),IF(E34="Semestral",DATE(YEAR(F34),MONTH(F34)+6,DAY(F34)),IF(E34="Anual",DATE(YEAR(F34)+1,MONTH(F34),DAY(F34)),""))))))</x:f>
      </x:c>
      <x:c r="H34" s="30"/>
      <x:c r="I34" s="27" t="str">
        <x:f>IF(G34="","",IF(G34&lt;TODAY(),"Vencido",IF(G34&lt;=TODAY()+30,"Próximo","Al día")))</x:f>
      </x:c>
      <x:c r="J34" s="39"/>
      <x:c r="K34" s="30"/>
      <x:c r="L34" s="30"/>
    </x:row>
    <x:row r="35" ht="22" customHeight="1">
      <x:c r="A35" s="30"/>
      <x:c r="B35" s="30"/>
      <x:c r="C35" s="30"/>
      <x:c r="D35" s="30"/>
      <x:c r="E35" s="30"/>
      <x:c r="F35" s="34"/>
      <x:c r="G35" s="35" t="str">
        <x:f>IF(OR(E35="",F35=""),"",IF(E35="Semanal",F35+7,IF(E35="Mensual",DATE(YEAR(F35),MONTH(F35)+1,DAY(F35)),IF(E35="Trimestral",DATE(YEAR(F35),MONTH(F35)+3,DAY(F35)),IF(E35="Semestral",DATE(YEAR(F35),MONTH(F35)+6,DAY(F35)),IF(E35="Anual",DATE(YEAR(F35)+1,MONTH(F35),DAY(F35)),""))))))</x:f>
      </x:c>
      <x:c r="H35" s="30"/>
      <x:c r="I35" s="27" t="str">
        <x:f>IF(G35="","",IF(G35&lt;TODAY(),"Vencido",IF(G35&lt;=TODAY()+30,"Próximo","Al día")))</x:f>
      </x:c>
      <x:c r="J35" s="39"/>
      <x:c r="K35" s="30"/>
      <x:c r="L35" s="30"/>
    </x:row>
    <x:row r="36" ht="22" customHeight="1">
      <x:c r="A36" s="30"/>
      <x:c r="B36" s="30"/>
      <x:c r="C36" s="30"/>
      <x:c r="D36" s="30"/>
      <x:c r="E36" s="30"/>
      <x:c r="F36" s="34"/>
      <x:c r="G36" s="35" t="str">
        <x:f>IF(OR(E36="",F36=""),"",IF(E36="Semanal",F36+7,IF(E36="Mensual",DATE(YEAR(F36),MONTH(F36)+1,DAY(F36)),IF(E36="Trimestral",DATE(YEAR(F36),MONTH(F36)+3,DAY(F36)),IF(E36="Semestral",DATE(YEAR(F36),MONTH(F36)+6,DAY(F36)),IF(E36="Anual",DATE(YEAR(F36)+1,MONTH(F36),DAY(F36)),""))))))</x:f>
      </x:c>
      <x:c r="H36" s="30"/>
      <x:c r="I36" s="27" t="str">
        <x:f>IF(G36="","",IF(G36&lt;TODAY(),"Vencido",IF(G36&lt;=TODAY()+30,"Próximo","Al día")))</x:f>
      </x:c>
      <x:c r="J36" s="39"/>
      <x:c r="K36" s="30"/>
      <x:c r="L36" s="30"/>
    </x:row>
    <x:row r="37" ht="22" customHeight="1">
      <x:c r="A37" s="30"/>
      <x:c r="B37" s="30"/>
      <x:c r="C37" s="30"/>
      <x:c r="D37" s="30"/>
      <x:c r="E37" s="30"/>
      <x:c r="F37" s="34"/>
      <x:c r="G37" s="35" t="str">
        <x:f>IF(OR(E37="",F37=""),"",IF(E37="Semanal",F37+7,IF(E37="Mensual",DATE(YEAR(F37),MONTH(F37)+1,DAY(F37)),IF(E37="Trimestral",DATE(YEAR(F37),MONTH(F37)+3,DAY(F37)),IF(E37="Semestral",DATE(YEAR(F37),MONTH(F37)+6,DAY(F37)),IF(E37="Anual",DATE(YEAR(F37)+1,MONTH(F37),DAY(F37)),""))))))</x:f>
      </x:c>
      <x:c r="H37" s="30"/>
      <x:c r="I37" s="27" t="str">
        <x:f>IF(G37="","",IF(G37&lt;TODAY(),"Vencido",IF(G37&lt;=TODAY()+30,"Próximo","Al día")))</x:f>
      </x:c>
      <x:c r="J37" s="39"/>
      <x:c r="K37" s="30"/>
      <x:c r="L37" s="30"/>
    </x:row>
    <x:row r="38" ht="22" customHeight="1">
      <x:c r="A38" s="30"/>
      <x:c r="B38" s="30"/>
      <x:c r="C38" s="30"/>
      <x:c r="D38" s="30"/>
      <x:c r="E38" s="30"/>
      <x:c r="F38" s="34"/>
      <x:c r="G38" s="35" t="str">
        <x:f>IF(OR(E38="",F38=""),"",IF(E38="Semanal",F38+7,IF(E38="Mensual",DATE(YEAR(F38),MONTH(F38)+1,DAY(F38)),IF(E38="Trimestral",DATE(YEAR(F38),MONTH(F38)+3,DAY(F38)),IF(E38="Semestral",DATE(YEAR(F38),MONTH(F38)+6,DAY(F38)),IF(E38="Anual",DATE(YEAR(F38)+1,MONTH(F38),DAY(F38)),""))))))</x:f>
      </x:c>
      <x:c r="H38" s="30"/>
      <x:c r="I38" s="27" t="str">
        <x:f>IF(G38="","",IF(G38&lt;TODAY(),"Vencido",IF(G38&lt;=TODAY()+30,"Próximo","Al día")))</x:f>
      </x:c>
      <x:c r="J38" s="39"/>
      <x:c r="K38" s="30"/>
      <x:c r="L38" s="30"/>
    </x:row>
    <x:row r="39" ht="22" customHeight="1">
      <x:c r="A39" s="30"/>
      <x:c r="B39" s="30"/>
      <x:c r="C39" s="30"/>
      <x:c r="D39" s="30"/>
      <x:c r="E39" s="30"/>
      <x:c r="F39" s="34"/>
      <x:c r="G39" s="35" t="str">
        <x:f>IF(OR(E39="",F39=""),"",IF(E39="Semanal",F39+7,IF(E39="Mensual",DATE(YEAR(F39),MONTH(F39)+1,DAY(F39)),IF(E39="Trimestral",DATE(YEAR(F39),MONTH(F39)+3,DAY(F39)),IF(E39="Semestral",DATE(YEAR(F39),MONTH(F39)+6,DAY(F39)),IF(E39="Anual",DATE(YEAR(F39)+1,MONTH(F39),DAY(F39)),""))))))</x:f>
      </x:c>
      <x:c r="H39" s="30"/>
      <x:c r="I39" s="27" t="str">
        <x:f>IF(G39="","",IF(G39&lt;TODAY(),"Vencido",IF(G39&lt;=TODAY()+30,"Próximo","Al día")))</x:f>
      </x:c>
      <x:c r="J39" s="39"/>
      <x:c r="K39" s="30"/>
      <x:c r="L39" s="30"/>
    </x:row>
    <x:row r="40" ht="22" customHeight="1">
      <x:c r="A40" s="30"/>
      <x:c r="B40" s="30"/>
      <x:c r="C40" s="30"/>
      <x:c r="D40" s="30"/>
      <x:c r="E40" s="30"/>
      <x:c r="F40" s="34"/>
      <x:c r="G40" s="35" t="str">
        <x:f>IF(OR(E40="",F40=""),"",IF(E40="Semanal",F40+7,IF(E40="Mensual",DATE(YEAR(F40),MONTH(F40)+1,DAY(F40)),IF(E40="Trimestral",DATE(YEAR(F40),MONTH(F40)+3,DAY(F40)),IF(E40="Semestral",DATE(YEAR(F40),MONTH(F40)+6,DAY(F40)),IF(E40="Anual",DATE(YEAR(F40)+1,MONTH(F40),DAY(F40)),""))))))</x:f>
      </x:c>
      <x:c r="H40" s="30"/>
      <x:c r="I40" s="27" t="str">
        <x:f>IF(G40="","",IF(G40&lt;TODAY(),"Vencido",IF(G40&lt;=TODAY()+30,"Próximo","Al día")))</x:f>
      </x:c>
      <x:c r="J40" s="39"/>
      <x:c r="K40" s="30"/>
      <x:c r="L40" s="30"/>
    </x:row>
    <x:row r="41" ht="22" customHeight="1">
      <x:c r="A41" s="30"/>
      <x:c r="B41" s="30"/>
      <x:c r="C41" s="30"/>
      <x:c r="D41" s="30"/>
      <x:c r="E41" s="30"/>
      <x:c r="F41" s="34"/>
      <x:c r="G41" s="35" t="str">
        <x:f>IF(OR(E41="",F41=""),"",IF(E41="Semanal",F41+7,IF(E41="Mensual",DATE(YEAR(F41),MONTH(F41)+1,DAY(F41)),IF(E41="Trimestral",DATE(YEAR(F41),MONTH(F41)+3,DAY(F41)),IF(E41="Semestral",DATE(YEAR(F41),MONTH(F41)+6,DAY(F41)),IF(E41="Anual",DATE(YEAR(F41)+1,MONTH(F41),DAY(F41)),""))))))</x:f>
      </x:c>
      <x:c r="H41" s="30"/>
      <x:c r="I41" s="27" t="str">
        <x:f>IF(G41="","",IF(G41&lt;TODAY(),"Vencido",IF(G41&lt;=TODAY()+30,"Próximo","Al día")))</x:f>
      </x:c>
      <x:c r="J41" s="39"/>
      <x:c r="K41" s="30"/>
      <x:c r="L41" s="30"/>
    </x:row>
    <x:row r="42" ht="22" customHeight="1">
      <x:c r="A42" s="30"/>
      <x:c r="B42" s="30"/>
      <x:c r="C42" s="30"/>
      <x:c r="D42" s="30"/>
      <x:c r="E42" s="30"/>
      <x:c r="F42" s="34"/>
      <x:c r="G42" s="35" t="str">
        <x:f>IF(OR(E42="",F42=""),"",IF(E42="Semanal",F42+7,IF(E42="Mensual",DATE(YEAR(F42),MONTH(F42)+1,DAY(F42)),IF(E42="Trimestral",DATE(YEAR(F42),MONTH(F42)+3,DAY(F42)),IF(E42="Semestral",DATE(YEAR(F42),MONTH(F42)+6,DAY(F42)),IF(E42="Anual",DATE(YEAR(F42)+1,MONTH(F42),DAY(F42)),""))))))</x:f>
      </x:c>
      <x:c r="H42" s="30"/>
      <x:c r="I42" s="27" t="str">
        <x:f>IF(G42="","",IF(G42&lt;TODAY(),"Vencido",IF(G42&lt;=TODAY()+30,"Próximo","Al día")))</x:f>
      </x:c>
      <x:c r="J42" s="39"/>
      <x:c r="K42" s="30"/>
      <x:c r="L42" s="30"/>
    </x:row>
    <x:row r="43" ht="22" customHeight="1">
      <x:c r="A43" s="30"/>
      <x:c r="B43" s="30"/>
      <x:c r="C43" s="30"/>
      <x:c r="D43" s="30"/>
      <x:c r="E43" s="30"/>
      <x:c r="F43" s="34"/>
      <x:c r="G43" s="35" t="str">
        <x:f>IF(OR(E43="",F43=""),"",IF(E43="Semanal",F43+7,IF(E43="Mensual",DATE(YEAR(F43),MONTH(F43)+1,DAY(F43)),IF(E43="Trimestral",DATE(YEAR(F43),MONTH(F43)+3,DAY(F43)),IF(E43="Semestral",DATE(YEAR(F43),MONTH(F43)+6,DAY(F43)),IF(E43="Anual",DATE(YEAR(F43)+1,MONTH(F43),DAY(F43)),""))))))</x:f>
      </x:c>
      <x:c r="H43" s="30"/>
      <x:c r="I43" s="27" t="str">
        <x:f>IF(G43="","",IF(G43&lt;TODAY(),"Vencido",IF(G43&lt;=TODAY()+30,"Próximo","Al día")))</x:f>
      </x:c>
      <x:c r="J43" s="39"/>
      <x:c r="K43" s="30"/>
      <x:c r="L43" s="30"/>
    </x:row>
    <x:row r="44" ht="22" customHeight="1">
      <x:c r="A44" s="30"/>
      <x:c r="B44" s="30"/>
      <x:c r="C44" s="30"/>
      <x:c r="D44" s="30"/>
      <x:c r="E44" s="30"/>
      <x:c r="F44" s="34"/>
      <x:c r="G44" s="35" t="str">
        <x:f>IF(OR(E44="",F44=""),"",IF(E44="Semanal",F44+7,IF(E44="Mensual",DATE(YEAR(F44),MONTH(F44)+1,DAY(F44)),IF(E44="Trimestral",DATE(YEAR(F44),MONTH(F44)+3,DAY(F44)),IF(E44="Semestral",DATE(YEAR(F44),MONTH(F44)+6,DAY(F44)),IF(E44="Anual",DATE(YEAR(F44)+1,MONTH(F44),DAY(F44)),""))))))</x:f>
      </x:c>
      <x:c r="H44" s="30"/>
      <x:c r="I44" s="27" t="str">
        <x:f>IF(G44="","",IF(G44&lt;TODAY(),"Vencido",IF(G44&lt;=TODAY()+30,"Próximo","Al día")))</x:f>
      </x:c>
      <x:c r="J44" s="39"/>
      <x:c r="K44" s="30"/>
      <x:c r="L44" s="30"/>
    </x:row>
    <x:row r="45" ht="22" customHeight="1">
      <x:c r="A45" s="30"/>
      <x:c r="B45" s="30"/>
      <x:c r="C45" s="30"/>
      <x:c r="D45" s="30"/>
      <x:c r="E45" s="30"/>
      <x:c r="F45" s="34"/>
      <x:c r="G45" s="35" t="str">
        <x:f>IF(OR(E45="",F45=""),"",IF(E45="Semanal",F45+7,IF(E45="Mensual",DATE(YEAR(F45),MONTH(F45)+1,DAY(F45)),IF(E45="Trimestral",DATE(YEAR(F45),MONTH(F45)+3,DAY(F45)),IF(E45="Semestral",DATE(YEAR(F45),MONTH(F45)+6,DAY(F45)),IF(E45="Anual",DATE(YEAR(F45)+1,MONTH(F45),DAY(F45)),""))))))</x:f>
      </x:c>
      <x:c r="H45" s="30"/>
      <x:c r="I45" s="27" t="str">
        <x:f>IF(G45="","",IF(G45&lt;TODAY(),"Vencido",IF(G45&lt;=TODAY()+30,"Próximo","Al día")))</x:f>
      </x:c>
      <x:c r="J45" s="39"/>
      <x:c r="K45" s="30"/>
      <x:c r="L45" s="30"/>
    </x:row>
    <x:row r="46" ht="22" customHeight="1">
      <x:c r="A46" s="30"/>
      <x:c r="B46" s="30"/>
      <x:c r="C46" s="30"/>
      <x:c r="D46" s="30"/>
      <x:c r="E46" s="30"/>
      <x:c r="F46" s="34"/>
      <x:c r="G46" s="35" t="str">
        <x:f>IF(OR(E46="",F46=""),"",IF(E46="Semanal",F46+7,IF(E46="Mensual",DATE(YEAR(F46),MONTH(F46)+1,DAY(F46)),IF(E46="Trimestral",DATE(YEAR(F46),MONTH(F46)+3,DAY(F46)),IF(E46="Semestral",DATE(YEAR(F46),MONTH(F46)+6,DAY(F46)),IF(E46="Anual",DATE(YEAR(F46)+1,MONTH(F46),DAY(F46)),""))))))</x:f>
      </x:c>
      <x:c r="H46" s="30"/>
      <x:c r="I46" s="27" t="str">
        <x:f>IF(G46="","",IF(G46&lt;TODAY(),"Vencido",IF(G46&lt;=TODAY()+30,"Próximo","Al día")))</x:f>
      </x:c>
      <x:c r="J46" s="39"/>
      <x:c r="K46" s="30"/>
      <x:c r="L46" s="30"/>
    </x:row>
    <x:row r="47" ht="22" customHeight="1">
      <x:c r="A47" s="30"/>
      <x:c r="B47" s="30"/>
      <x:c r="C47" s="30"/>
      <x:c r="D47" s="30"/>
      <x:c r="E47" s="30"/>
      <x:c r="F47" s="34"/>
      <x:c r="G47" s="35" t="str">
        <x:f>IF(OR(E47="",F47=""),"",IF(E47="Semanal",F47+7,IF(E47="Mensual",DATE(YEAR(F47),MONTH(F47)+1,DAY(F47)),IF(E47="Trimestral",DATE(YEAR(F47),MONTH(F47)+3,DAY(F47)),IF(E47="Semestral",DATE(YEAR(F47),MONTH(F47)+6,DAY(F47)),IF(E47="Anual",DATE(YEAR(F47)+1,MONTH(F47),DAY(F47)),""))))))</x:f>
      </x:c>
      <x:c r="H47" s="30"/>
      <x:c r="I47" s="27" t="str">
        <x:f>IF(G47="","",IF(G47&lt;TODAY(),"Vencido",IF(G47&lt;=TODAY()+30,"Próximo","Al día")))</x:f>
      </x:c>
      <x:c r="J47" s="39"/>
      <x:c r="K47" s="30"/>
      <x:c r="L47" s="30"/>
    </x:row>
    <x:row r="48" ht="22" customHeight="1">
      <x:c r="A48" s="30"/>
      <x:c r="B48" s="30"/>
      <x:c r="C48" s="30"/>
      <x:c r="D48" s="30"/>
      <x:c r="E48" s="30"/>
      <x:c r="F48" s="34"/>
      <x:c r="G48" s="35" t="str">
        <x:f>IF(OR(E48="",F48=""),"",IF(E48="Semanal",F48+7,IF(E48="Mensual",DATE(YEAR(F48),MONTH(F48)+1,DAY(F48)),IF(E48="Trimestral",DATE(YEAR(F48),MONTH(F48)+3,DAY(F48)),IF(E48="Semestral",DATE(YEAR(F48),MONTH(F48)+6,DAY(F48)),IF(E48="Anual",DATE(YEAR(F48)+1,MONTH(F48),DAY(F48)),""))))))</x:f>
      </x:c>
      <x:c r="H48" s="30"/>
      <x:c r="I48" s="27" t="str">
        <x:f>IF(G48="","",IF(G48&lt;TODAY(),"Vencido",IF(G48&lt;=TODAY()+30,"Próximo","Al día")))</x:f>
      </x:c>
      <x:c r="J48" s="39"/>
      <x:c r="K48" s="30"/>
      <x:c r="L48" s="30"/>
    </x:row>
    <x:row r="49" ht="22" customHeight="1">
      <x:c r="A49" s="30"/>
      <x:c r="B49" s="30"/>
      <x:c r="C49" s="30"/>
      <x:c r="D49" s="30"/>
      <x:c r="E49" s="30"/>
      <x:c r="F49" s="34"/>
      <x:c r="G49" s="35" t="str">
        <x:f>IF(OR(E49="",F49=""),"",IF(E49="Semanal",F49+7,IF(E49="Mensual",DATE(YEAR(F49),MONTH(F49)+1,DAY(F49)),IF(E49="Trimestral",DATE(YEAR(F49),MONTH(F49)+3,DAY(F49)),IF(E49="Semestral",DATE(YEAR(F49),MONTH(F49)+6,DAY(F49)),IF(E49="Anual",DATE(YEAR(F49)+1,MONTH(F49),DAY(F49)),""))))))</x:f>
      </x:c>
      <x:c r="H49" s="30"/>
      <x:c r="I49" s="27" t="str">
        <x:f>IF(G49="","",IF(G49&lt;TODAY(),"Vencido",IF(G49&lt;=TODAY()+30,"Próximo","Al día")))</x:f>
      </x:c>
      <x:c r="J49" s="39"/>
      <x:c r="K49" s="30"/>
      <x:c r="L49" s="30"/>
    </x:row>
    <x:row r="50" ht="22" customHeight="1">
      <x:c r="A50" s="30"/>
      <x:c r="B50" s="30"/>
      <x:c r="C50" s="30"/>
      <x:c r="D50" s="30"/>
      <x:c r="E50" s="30"/>
      <x:c r="F50" s="34"/>
      <x:c r="G50" s="35" t="str">
        <x:f>IF(OR(E50="",F50=""),"",IF(E50="Semanal",F50+7,IF(E50="Mensual",DATE(YEAR(F50),MONTH(F50)+1,DAY(F50)),IF(E50="Trimestral",DATE(YEAR(F50),MONTH(F50)+3,DAY(F50)),IF(E50="Semestral",DATE(YEAR(F50),MONTH(F50)+6,DAY(F50)),IF(E50="Anual",DATE(YEAR(F50)+1,MONTH(F50),DAY(F50)),""))))))</x:f>
      </x:c>
      <x:c r="H50" s="30"/>
      <x:c r="I50" s="27" t="str">
        <x:f>IF(G50="","",IF(G50&lt;TODAY(),"Vencido",IF(G50&lt;=TODAY()+30,"Próximo","Al día")))</x:f>
      </x:c>
      <x:c r="J50" s="39"/>
      <x:c r="K50" s="30"/>
      <x:c r="L50" s="30"/>
    </x:row>
    <x:row r="51" ht="22" customHeight="1">
      <x:c r="A51" s="30"/>
      <x:c r="B51" s="30"/>
      <x:c r="C51" s="30"/>
      <x:c r="D51" s="30"/>
      <x:c r="E51" s="30"/>
      <x:c r="F51" s="34"/>
      <x:c r="G51" s="35" t="str">
        <x:f>IF(OR(E51="",F51=""),"",IF(E51="Semanal",F51+7,IF(E51="Mensual",DATE(YEAR(F51),MONTH(F51)+1,DAY(F51)),IF(E51="Trimestral",DATE(YEAR(F51),MONTH(F51)+3,DAY(F51)),IF(E51="Semestral",DATE(YEAR(F51),MONTH(F51)+6,DAY(F51)),IF(E51="Anual",DATE(YEAR(F51)+1,MONTH(F51),DAY(F51)),""))))))</x:f>
      </x:c>
      <x:c r="H51" s="30"/>
      <x:c r="I51" s="27" t="str">
        <x:f>IF(G51="","",IF(G51&lt;TODAY(),"Vencido",IF(G51&lt;=TODAY()+30,"Próximo","Al día")))</x:f>
      </x:c>
      <x:c r="J51" s="39"/>
      <x:c r="K51" s="30"/>
      <x:c r="L51" s="30"/>
    </x:row>
    <x:row r="52" ht="22" customHeight="1">
      <x:c r="A52" s="30"/>
      <x:c r="B52" s="30"/>
      <x:c r="C52" s="30"/>
      <x:c r="D52" s="30"/>
      <x:c r="E52" s="30"/>
      <x:c r="F52" s="34"/>
      <x:c r="G52" s="35" t="str">
        <x:f>IF(OR(E52="",F52=""),"",IF(E52="Semanal",F52+7,IF(E52="Mensual",DATE(YEAR(F52),MONTH(F52)+1,DAY(F52)),IF(E52="Trimestral",DATE(YEAR(F52),MONTH(F52)+3,DAY(F52)),IF(E52="Semestral",DATE(YEAR(F52),MONTH(F52)+6,DAY(F52)),IF(E52="Anual",DATE(YEAR(F52)+1,MONTH(F52),DAY(F52)),""))))))</x:f>
      </x:c>
      <x:c r="H52" s="30"/>
      <x:c r="I52" s="27" t="str">
        <x:f>IF(G52="","",IF(G52&lt;TODAY(),"Vencido",IF(G52&lt;=TODAY()+30,"Próximo","Al día")))</x:f>
      </x:c>
      <x:c r="J52" s="39"/>
      <x:c r="K52" s="30"/>
      <x:c r="L52" s="30"/>
    </x:row>
    <x:row r="53" ht="22" customHeight="1">
      <x:c r="A53" s="30"/>
      <x:c r="B53" s="30"/>
      <x:c r="C53" s="30"/>
      <x:c r="D53" s="30"/>
      <x:c r="E53" s="30"/>
      <x:c r="F53" s="34"/>
      <x:c r="G53" s="35" t="str">
        <x:f>IF(OR(E53="",F53=""),"",IF(E53="Semanal",F53+7,IF(E53="Mensual",DATE(YEAR(F53),MONTH(F53)+1,DAY(F53)),IF(E53="Trimestral",DATE(YEAR(F53),MONTH(F53)+3,DAY(F53)),IF(E53="Semestral",DATE(YEAR(F53),MONTH(F53)+6,DAY(F53)),IF(E53="Anual",DATE(YEAR(F53)+1,MONTH(F53),DAY(F53)),""))))))</x:f>
      </x:c>
      <x:c r="H53" s="30"/>
      <x:c r="I53" s="27" t="str">
        <x:f>IF(G53="","",IF(G53&lt;TODAY(),"Vencido",IF(G53&lt;=TODAY()+30,"Próximo","Al día")))</x:f>
      </x:c>
      <x:c r="J53" s="39"/>
      <x:c r="K53" s="30"/>
      <x:c r="L53" s="30"/>
    </x:row>
    <x:row r="54" ht="22" customHeight="1">
      <x:c r="A54" s="30"/>
      <x:c r="B54" s="30"/>
      <x:c r="C54" s="30"/>
      <x:c r="D54" s="30"/>
      <x:c r="E54" s="30"/>
      <x:c r="F54" s="34"/>
      <x:c r="G54" s="35" t="str">
        <x:f>IF(OR(E54="",F54=""),"",IF(E54="Semanal",F54+7,IF(E54="Mensual",DATE(YEAR(F54),MONTH(F54)+1,DAY(F54)),IF(E54="Trimestral",DATE(YEAR(F54),MONTH(F54)+3,DAY(F54)),IF(E54="Semestral",DATE(YEAR(F54),MONTH(F54)+6,DAY(F54)),IF(E54="Anual",DATE(YEAR(F54)+1,MONTH(F54),DAY(F54)),""))))))</x:f>
      </x:c>
      <x:c r="H54" s="30"/>
      <x:c r="I54" s="27" t="str">
        <x:f>IF(G54="","",IF(G54&lt;TODAY(),"Vencido",IF(G54&lt;=TODAY()+30,"Próximo","Al día")))</x:f>
      </x:c>
      <x:c r="J54" s="39"/>
      <x:c r="K54" s="30"/>
      <x:c r="L54" s="30"/>
    </x:row>
    <x:row r="55" ht="22" customHeight="1">
      <x:c r="A55" s="30"/>
      <x:c r="B55" s="30"/>
      <x:c r="C55" s="30"/>
      <x:c r="D55" s="30"/>
      <x:c r="E55" s="30"/>
      <x:c r="F55" s="34"/>
      <x:c r="G55" s="35" t="str">
        <x:f>IF(OR(E55="",F55=""),"",IF(E55="Semanal",F55+7,IF(E55="Mensual",DATE(YEAR(F55),MONTH(F55)+1,DAY(F55)),IF(E55="Trimestral",DATE(YEAR(F55),MONTH(F55)+3,DAY(F55)),IF(E55="Semestral",DATE(YEAR(F55),MONTH(F55)+6,DAY(F55)),IF(E55="Anual",DATE(YEAR(F55)+1,MONTH(F55),DAY(F55)),""))))))</x:f>
      </x:c>
      <x:c r="H55" s="30"/>
      <x:c r="I55" s="27" t="str">
        <x:f>IF(G55="","",IF(G55&lt;TODAY(),"Vencido",IF(G55&lt;=TODAY()+30,"Próximo","Al día")))</x:f>
      </x:c>
      <x:c r="J55" s="39"/>
      <x:c r="K55" s="30"/>
      <x:c r="L55" s="30"/>
    </x:row>
    <x:row r="56" ht="22" customHeight="1">
      <x:c r="A56" s="30"/>
      <x:c r="B56" s="30"/>
      <x:c r="C56" s="30"/>
      <x:c r="D56" s="30"/>
      <x:c r="E56" s="30"/>
      <x:c r="F56" s="34"/>
      <x:c r="G56" s="35" t="str">
        <x:f>IF(OR(E56="",F56=""),"",IF(E56="Semanal",F56+7,IF(E56="Mensual",DATE(YEAR(F56),MONTH(F56)+1,DAY(F56)),IF(E56="Trimestral",DATE(YEAR(F56),MONTH(F56)+3,DAY(F56)),IF(E56="Semestral",DATE(YEAR(F56),MONTH(F56)+6,DAY(F56)),IF(E56="Anual",DATE(YEAR(F56)+1,MONTH(F56),DAY(F56)),""))))))</x:f>
      </x:c>
      <x:c r="H56" s="30"/>
      <x:c r="I56" s="27" t="str">
        <x:f>IF(G56="","",IF(G56&lt;TODAY(),"Vencido",IF(G56&lt;=TODAY()+30,"Próximo","Al día")))</x:f>
      </x:c>
      <x:c r="J56" s="39"/>
      <x:c r="K56" s="30"/>
      <x:c r="L56" s="30"/>
    </x:row>
    <x:row r="57" ht="22" customHeight="1">
      <x:c r="A57" s="30"/>
      <x:c r="B57" s="30"/>
      <x:c r="C57" s="30"/>
      <x:c r="D57" s="30"/>
      <x:c r="E57" s="30"/>
      <x:c r="F57" s="34"/>
      <x:c r="G57" s="35" t="str">
        <x:f>IF(OR(E57="",F57=""),"",IF(E57="Semanal",F57+7,IF(E57="Mensual",DATE(YEAR(F57),MONTH(F57)+1,DAY(F57)),IF(E57="Trimestral",DATE(YEAR(F57),MONTH(F57)+3,DAY(F57)),IF(E57="Semestral",DATE(YEAR(F57),MONTH(F57)+6,DAY(F57)),IF(E57="Anual",DATE(YEAR(F57)+1,MONTH(F57),DAY(F57)),""))))))</x:f>
      </x:c>
      <x:c r="H57" s="30"/>
      <x:c r="I57" s="27" t="str">
        <x:f>IF(G57="","",IF(G57&lt;TODAY(),"Vencido",IF(G57&lt;=TODAY()+30,"Próximo","Al día")))</x:f>
      </x:c>
      <x:c r="J57" s="39"/>
      <x:c r="K57" s="30"/>
      <x:c r="L57" s="30"/>
    </x:row>
    <x:row r="58" ht="22" customHeight="1">
      <x:c r="A58" s="30"/>
      <x:c r="B58" s="30"/>
      <x:c r="C58" s="30"/>
      <x:c r="D58" s="30"/>
      <x:c r="E58" s="30"/>
      <x:c r="F58" s="34"/>
      <x:c r="G58" s="35" t="str">
        <x:f>IF(OR(E58="",F58=""),"",IF(E58="Semanal",F58+7,IF(E58="Mensual",DATE(YEAR(F58),MONTH(F58)+1,DAY(F58)),IF(E58="Trimestral",DATE(YEAR(F58),MONTH(F58)+3,DAY(F58)),IF(E58="Semestral",DATE(YEAR(F58),MONTH(F58)+6,DAY(F58)),IF(E58="Anual",DATE(YEAR(F58)+1,MONTH(F58),DAY(F58)),""))))))</x:f>
      </x:c>
      <x:c r="H58" s="30"/>
      <x:c r="I58" s="27" t="str">
        <x:f>IF(G58="","",IF(G58&lt;TODAY(),"Vencido",IF(G58&lt;=TODAY()+30,"Próximo","Al día")))</x:f>
      </x:c>
      <x:c r="J58" s="39"/>
      <x:c r="K58" s="30"/>
      <x:c r="L58" s="30"/>
    </x:row>
    <x:row r="59" ht="22" customHeight="1">
      <x:c r="A59" s="30"/>
      <x:c r="B59" s="30"/>
      <x:c r="C59" s="30"/>
      <x:c r="D59" s="30"/>
      <x:c r="E59" s="30"/>
      <x:c r="F59" s="34"/>
      <x:c r="G59" s="35" t="str">
        <x:f>IF(OR(E59="",F59=""),"",IF(E59="Semanal",F59+7,IF(E59="Mensual",DATE(YEAR(F59),MONTH(F59)+1,DAY(F59)),IF(E59="Trimestral",DATE(YEAR(F59),MONTH(F59)+3,DAY(F59)),IF(E59="Semestral",DATE(YEAR(F59),MONTH(F59)+6,DAY(F59)),IF(E59="Anual",DATE(YEAR(F59)+1,MONTH(F59),DAY(F59)),""))))))</x:f>
      </x:c>
      <x:c r="H59" s="30"/>
      <x:c r="I59" s="27" t="str">
        <x:f>IF(G59="","",IF(G59&lt;TODAY(),"Vencido",IF(G59&lt;=TODAY()+30,"Próximo","Al día")))</x:f>
      </x:c>
      <x:c r="J59" s="39"/>
      <x:c r="K59" s="30"/>
      <x:c r="L59" s="30"/>
    </x:row>
    <x:row r="60" ht="22" customHeight="1">
      <x:c r="A60" s="30"/>
      <x:c r="B60" s="30"/>
      <x:c r="C60" s="30"/>
      <x:c r="D60" s="30"/>
      <x:c r="E60" s="30"/>
      <x:c r="F60" s="34"/>
      <x:c r="G60" s="35" t="str">
        <x:f>IF(OR(E60="",F60=""),"",IF(E60="Semanal",F60+7,IF(E60="Mensual",DATE(YEAR(F60),MONTH(F60)+1,DAY(F60)),IF(E60="Trimestral",DATE(YEAR(F60),MONTH(F60)+3,DAY(F60)),IF(E60="Semestral",DATE(YEAR(F60),MONTH(F60)+6,DAY(F60)),IF(E60="Anual",DATE(YEAR(F60)+1,MONTH(F60),DAY(F60)),""))))))</x:f>
      </x:c>
      <x:c r="H60" s="30"/>
      <x:c r="I60" s="27" t="str">
        <x:f>IF(G60="","",IF(G60&lt;TODAY(),"Vencido",IF(G60&lt;=TODAY()+30,"Próximo","Al día")))</x:f>
      </x:c>
      <x:c r="J60" s="39"/>
      <x:c r="K60" s="30"/>
      <x:c r="L60" s="30"/>
    </x:row>
    <x:row r="61" ht="22" customHeight="1">
      <x:c r="A61" s="30"/>
      <x:c r="B61" s="30"/>
      <x:c r="C61" s="30"/>
      <x:c r="D61" s="30"/>
      <x:c r="E61" s="30"/>
      <x:c r="F61" s="34"/>
      <x:c r="G61" s="35" t="str">
        <x:f>IF(OR(E61="",F61=""),"",IF(E61="Semanal",F61+7,IF(E61="Mensual",DATE(YEAR(F61),MONTH(F61)+1,DAY(F61)),IF(E61="Trimestral",DATE(YEAR(F61),MONTH(F61)+3,DAY(F61)),IF(E61="Semestral",DATE(YEAR(F61),MONTH(F61)+6,DAY(F61)),IF(E61="Anual",DATE(YEAR(F61)+1,MONTH(F61),DAY(F61)),""))))))</x:f>
      </x:c>
      <x:c r="H61" s="30"/>
      <x:c r="I61" s="27" t="str">
        <x:f>IF(G61="","",IF(G61&lt;TODAY(),"Vencido",IF(G61&lt;=TODAY()+30,"Próximo","Al día")))</x:f>
      </x:c>
      <x:c r="J61" s="39"/>
      <x:c r="K61" s="30"/>
      <x:c r="L61" s="30"/>
    </x:row>
    <x:row r="62" ht="22" customHeight="1">
      <x:c r="A62" s="30"/>
      <x:c r="B62" s="30"/>
      <x:c r="C62" s="30"/>
      <x:c r="D62" s="30"/>
      <x:c r="E62" s="30"/>
      <x:c r="F62" s="34"/>
      <x:c r="G62" s="35" t="str">
        <x:f>IF(OR(E62="",F62=""),"",IF(E62="Semanal",F62+7,IF(E62="Mensual",DATE(YEAR(F62),MONTH(F62)+1,DAY(F62)),IF(E62="Trimestral",DATE(YEAR(F62),MONTH(F62)+3,DAY(F62)),IF(E62="Semestral",DATE(YEAR(F62),MONTH(F62)+6,DAY(F62)),IF(E62="Anual",DATE(YEAR(F62)+1,MONTH(F62),DAY(F62)),""))))))</x:f>
      </x:c>
      <x:c r="H62" s="30"/>
      <x:c r="I62" s="27" t="str">
        <x:f>IF(G62="","",IF(G62&lt;TODAY(),"Vencido",IF(G62&lt;=TODAY()+30,"Próximo","Al día")))</x:f>
      </x:c>
      <x:c r="J62" s="39"/>
      <x:c r="K62" s="30"/>
      <x:c r="L62" s="30"/>
    </x:row>
    <x:row r="63" ht="22" customHeight="1">
      <x:c r="A63" s="30"/>
      <x:c r="B63" s="30"/>
      <x:c r="C63" s="30"/>
      <x:c r="D63" s="30"/>
      <x:c r="E63" s="30"/>
      <x:c r="F63" s="34"/>
      <x:c r="G63" s="35" t="str">
        <x:f>IF(OR(E63="",F63=""),"",IF(E63="Semanal",F63+7,IF(E63="Mensual",DATE(YEAR(F63),MONTH(F63)+1,DAY(F63)),IF(E63="Trimestral",DATE(YEAR(F63),MONTH(F63)+3,DAY(F63)),IF(E63="Semestral",DATE(YEAR(F63),MONTH(F63)+6,DAY(F63)),IF(E63="Anual",DATE(YEAR(F63)+1,MONTH(F63),DAY(F63)),""))))))</x:f>
      </x:c>
      <x:c r="H63" s="30"/>
      <x:c r="I63" s="27" t="str">
        <x:f>IF(G63="","",IF(G63&lt;TODAY(),"Vencido",IF(G63&lt;=TODAY()+30,"Próximo","Al día")))</x:f>
      </x:c>
      <x:c r="J63" s="39"/>
      <x:c r="K63" s="30"/>
      <x:c r="L63" s="30"/>
    </x:row>
    <x:row r="64" ht="22" customHeight="1">
      <x:c r="A64" s="30"/>
      <x:c r="B64" s="30"/>
      <x:c r="C64" s="30"/>
      <x:c r="D64" s="30"/>
      <x:c r="E64" s="30"/>
      <x:c r="F64" s="34"/>
      <x:c r="G64" s="35" t="str">
        <x:f>IF(OR(E64="",F64=""),"",IF(E64="Semanal",F64+7,IF(E64="Mensual",DATE(YEAR(F64),MONTH(F64)+1,DAY(F64)),IF(E64="Trimestral",DATE(YEAR(F64),MONTH(F64)+3,DAY(F64)),IF(E64="Semestral",DATE(YEAR(F64),MONTH(F64)+6,DAY(F64)),IF(E64="Anual",DATE(YEAR(F64)+1,MONTH(F64),DAY(F64)),""))))))</x:f>
      </x:c>
      <x:c r="H64" s="30"/>
      <x:c r="I64" s="27" t="str">
        <x:f>IF(G64="","",IF(G64&lt;TODAY(),"Vencido",IF(G64&lt;=TODAY()+30,"Próximo","Al día")))</x:f>
      </x:c>
      <x:c r="J64" s="39"/>
      <x:c r="K64" s="30"/>
      <x:c r="L64" s="30"/>
    </x:row>
    <x:row r="65" ht="22" customHeight="1">
      <x:c r="A65" s="30"/>
      <x:c r="B65" s="30"/>
      <x:c r="C65" s="30"/>
      <x:c r="D65" s="30"/>
      <x:c r="E65" s="30"/>
      <x:c r="F65" s="34"/>
      <x:c r="G65" s="35" t="str">
        <x:f>IF(OR(E65="",F65=""),"",IF(E65="Semanal",F65+7,IF(E65="Mensual",DATE(YEAR(F65),MONTH(F65)+1,DAY(F65)),IF(E65="Trimestral",DATE(YEAR(F65),MONTH(F65)+3,DAY(F65)),IF(E65="Semestral",DATE(YEAR(F65),MONTH(F65)+6,DAY(F65)),IF(E65="Anual",DATE(YEAR(F65)+1,MONTH(F65),DAY(F65)),""))))))</x:f>
      </x:c>
      <x:c r="H65" s="30"/>
      <x:c r="I65" s="27" t="str">
        <x:f>IF(G65="","",IF(G65&lt;TODAY(),"Vencido",IF(G65&lt;=TODAY()+30,"Próximo","Al día")))</x:f>
      </x:c>
      <x:c r="J65" s="39"/>
      <x:c r="K65" s="30"/>
      <x:c r="L65" s="30"/>
    </x:row>
    <x:row r="66" ht="22" customHeight="1">
      <x:c r="A66" s="30"/>
      <x:c r="B66" s="30"/>
      <x:c r="C66" s="30"/>
      <x:c r="D66" s="30"/>
      <x:c r="E66" s="30"/>
      <x:c r="F66" s="34"/>
      <x:c r="G66" s="35" t="str">
        <x:f>IF(OR(E66="",F66=""),"",IF(E66="Semanal",F66+7,IF(E66="Mensual",DATE(YEAR(F66),MONTH(F66)+1,DAY(F66)),IF(E66="Trimestral",DATE(YEAR(F66),MONTH(F66)+3,DAY(F66)),IF(E66="Semestral",DATE(YEAR(F66),MONTH(F66)+6,DAY(F66)),IF(E66="Anual",DATE(YEAR(F66)+1,MONTH(F66),DAY(F66)),""))))))</x:f>
      </x:c>
      <x:c r="H66" s="30"/>
      <x:c r="I66" s="27" t="str">
        <x:f>IF(G66="","",IF(G66&lt;TODAY(),"Vencido",IF(G66&lt;=TODAY()+30,"Próximo","Al día")))</x:f>
      </x:c>
      <x:c r="J66" s="39"/>
      <x:c r="K66" s="30"/>
      <x:c r="L66" s="30"/>
    </x:row>
    <x:row r="67" ht="22" customHeight="1">
      <x:c r="A67" s="30"/>
      <x:c r="B67" s="30"/>
      <x:c r="C67" s="30"/>
      <x:c r="D67" s="30"/>
      <x:c r="E67" s="30"/>
      <x:c r="F67" s="34"/>
      <x:c r="G67" s="35" t="str">
        <x:f>IF(OR(E67="",F67=""),"",IF(E67="Semanal",F67+7,IF(E67="Mensual",DATE(YEAR(F67),MONTH(F67)+1,DAY(F67)),IF(E67="Trimestral",DATE(YEAR(F67),MONTH(F67)+3,DAY(F67)),IF(E67="Semestral",DATE(YEAR(F67),MONTH(F67)+6,DAY(F67)),IF(E67="Anual",DATE(YEAR(F67)+1,MONTH(F67),DAY(F67)),""))))))</x:f>
      </x:c>
      <x:c r="H67" s="30"/>
      <x:c r="I67" s="27" t="str">
        <x:f>IF(G67="","",IF(G67&lt;TODAY(),"Vencido",IF(G67&lt;=TODAY()+30,"Próximo","Al día")))</x:f>
      </x:c>
      <x:c r="J67" s="39"/>
      <x:c r="K67" s="30"/>
      <x:c r="L67" s="30"/>
    </x:row>
    <x:row r="68" ht="22" customHeight="1">
      <x:c r="A68" s="30"/>
      <x:c r="B68" s="30"/>
      <x:c r="C68" s="30"/>
      <x:c r="D68" s="30"/>
      <x:c r="E68" s="30"/>
      <x:c r="F68" s="34"/>
      <x:c r="G68" s="35" t="str">
        <x:f>IF(OR(E68="",F68=""),"",IF(E68="Semanal",F68+7,IF(E68="Mensual",DATE(YEAR(F68),MONTH(F68)+1,DAY(F68)),IF(E68="Trimestral",DATE(YEAR(F68),MONTH(F68)+3,DAY(F68)),IF(E68="Semestral",DATE(YEAR(F68),MONTH(F68)+6,DAY(F68)),IF(E68="Anual",DATE(YEAR(F68)+1,MONTH(F68),DAY(F68)),""))))))</x:f>
      </x:c>
      <x:c r="H68" s="30"/>
      <x:c r="I68" s="27" t="str">
        <x:f>IF(G68="","",IF(G68&lt;TODAY(),"Vencido",IF(G68&lt;=TODAY()+30,"Próximo","Al día")))</x:f>
      </x:c>
      <x:c r="J68" s="39"/>
      <x:c r="K68" s="30"/>
      <x:c r="L68" s="30"/>
    </x:row>
    <x:row r="69" ht="22" customHeight="1">
      <x:c r="A69" s="30"/>
      <x:c r="B69" s="30"/>
      <x:c r="C69" s="30"/>
      <x:c r="D69" s="30"/>
      <x:c r="E69" s="30"/>
      <x:c r="F69" s="34"/>
      <x:c r="G69" s="35" t="str">
        <x:f>IF(OR(E69="",F69=""),"",IF(E69="Semanal",F69+7,IF(E69="Mensual",DATE(YEAR(F69),MONTH(F69)+1,DAY(F69)),IF(E69="Trimestral",DATE(YEAR(F69),MONTH(F69)+3,DAY(F69)),IF(E69="Semestral",DATE(YEAR(F69),MONTH(F69)+6,DAY(F69)),IF(E69="Anual",DATE(YEAR(F69)+1,MONTH(F69),DAY(F69)),""))))))</x:f>
      </x:c>
      <x:c r="H69" s="30"/>
      <x:c r="I69" s="27" t="str">
        <x:f>IF(G69="","",IF(G69&lt;TODAY(),"Vencido",IF(G69&lt;=TODAY()+30,"Próximo","Al día")))</x:f>
      </x:c>
      <x:c r="J69" s="39"/>
      <x:c r="K69" s="30"/>
      <x:c r="L69" s="30"/>
    </x:row>
    <x:row r="70" ht="22" customHeight="1">
      <x:c r="A70" s="30"/>
      <x:c r="B70" s="30"/>
      <x:c r="C70" s="30"/>
      <x:c r="D70" s="30"/>
      <x:c r="E70" s="30"/>
      <x:c r="F70" s="34"/>
      <x:c r="G70" s="35" t="str">
        <x:f>IF(OR(E70="",F70=""),"",IF(E70="Semanal",F70+7,IF(E70="Mensual",DATE(YEAR(F70),MONTH(F70)+1,DAY(F70)),IF(E70="Trimestral",DATE(YEAR(F70),MONTH(F70)+3,DAY(F70)),IF(E70="Semestral",DATE(YEAR(F70),MONTH(F70)+6,DAY(F70)),IF(E70="Anual",DATE(YEAR(F70)+1,MONTH(F70),DAY(F70)),""))))))</x:f>
      </x:c>
      <x:c r="H70" s="30"/>
      <x:c r="I70" s="27" t="str">
        <x:f>IF(G70="","",IF(G70&lt;TODAY(),"Vencido",IF(G70&lt;=TODAY()+30,"Próximo","Al día")))</x:f>
      </x:c>
      <x:c r="J70" s="39"/>
      <x:c r="K70" s="30"/>
      <x:c r="L70" s="30"/>
    </x:row>
    <x:row r="71" ht="22" customHeight="1">
      <x:c r="A71" s="30"/>
      <x:c r="B71" s="30"/>
      <x:c r="C71" s="30"/>
      <x:c r="D71" s="30"/>
      <x:c r="E71" s="30"/>
      <x:c r="F71" s="34"/>
      <x:c r="G71" s="35" t="str">
        <x:f>IF(OR(E71="",F71=""),"",IF(E71="Semanal",F71+7,IF(E71="Mensual",DATE(YEAR(F71),MONTH(F71)+1,DAY(F71)),IF(E71="Trimestral",DATE(YEAR(F71),MONTH(F71)+3,DAY(F71)),IF(E71="Semestral",DATE(YEAR(F71),MONTH(F71)+6,DAY(F71)),IF(E71="Anual",DATE(YEAR(F71)+1,MONTH(F71),DAY(F71)),""))))))</x:f>
      </x:c>
      <x:c r="H71" s="30"/>
      <x:c r="I71" s="27" t="str">
        <x:f>IF(G71="","",IF(G71&lt;TODAY(),"Vencido",IF(G71&lt;=TODAY()+30,"Próximo","Al día")))</x:f>
      </x:c>
      <x:c r="J71" s="39"/>
      <x:c r="K71" s="30"/>
      <x:c r="L71" s="30"/>
    </x:row>
    <x:row r="72" ht="22" customHeight="1">
      <x:c r="A72" s="30"/>
      <x:c r="B72" s="30"/>
      <x:c r="C72" s="30"/>
      <x:c r="D72" s="30"/>
      <x:c r="E72" s="30"/>
      <x:c r="F72" s="34"/>
      <x:c r="G72" s="35" t="str">
        <x:f>IF(OR(E72="",F72=""),"",IF(E72="Semanal",F72+7,IF(E72="Mensual",DATE(YEAR(F72),MONTH(F72)+1,DAY(F72)),IF(E72="Trimestral",DATE(YEAR(F72),MONTH(F72)+3,DAY(F72)),IF(E72="Semestral",DATE(YEAR(F72),MONTH(F72)+6,DAY(F72)),IF(E72="Anual",DATE(YEAR(F72)+1,MONTH(F72),DAY(F72)),""))))))</x:f>
      </x:c>
      <x:c r="H72" s="30"/>
      <x:c r="I72" s="27" t="str">
        <x:f>IF(G72="","",IF(G72&lt;TODAY(),"Vencido",IF(G72&lt;=TODAY()+30,"Próximo","Al día")))</x:f>
      </x:c>
      <x:c r="J72" s="39"/>
      <x:c r="K72" s="30"/>
      <x:c r="L72" s="30"/>
    </x:row>
    <x:row r="73" ht="22" customHeight="1">
      <x:c r="A73" s="30"/>
      <x:c r="B73" s="30"/>
      <x:c r="C73" s="30"/>
      <x:c r="D73" s="30"/>
      <x:c r="E73" s="30"/>
      <x:c r="F73" s="34"/>
      <x:c r="G73" s="35" t="str">
        <x:f>IF(OR(E73="",F73=""),"",IF(E73="Semanal",F73+7,IF(E73="Mensual",DATE(YEAR(F73),MONTH(F73)+1,DAY(F73)),IF(E73="Trimestral",DATE(YEAR(F73),MONTH(F73)+3,DAY(F73)),IF(E73="Semestral",DATE(YEAR(F73),MONTH(F73)+6,DAY(F73)),IF(E73="Anual",DATE(YEAR(F73)+1,MONTH(F73),DAY(F73)),""))))))</x:f>
      </x:c>
      <x:c r="H73" s="30"/>
      <x:c r="I73" s="27" t="str">
        <x:f>IF(G73="","",IF(G73&lt;TODAY(),"Vencido",IF(G73&lt;=TODAY()+30,"Próximo","Al día")))</x:f>
      </x:c>
      <x:c r="J73" s="39"/>
      <x:c r="K73" s="30"/>
      <x:c r="L73" s="30"/>
    </x:row>
    <x:row r="74" ht="22" customHeight="1">
      <x:c r="A74" s="30"/>
      <x:c r="B74" s="30"/>
      <x:c r="C74" s="30"/>
      <x:c r="D74" s="30"/>
      <x:c r="E74" s="30"/>
      <x:c r="F74" s="34"/>
      <x:c r="G74" s="35" t="str">
        <x:f>IF(OR(E74="",F74=""),"",IF(E74="Semanal",F74+7,IF(E74="Mensual",DATE(YEAR(F74),MONTH(F74)+1,DAY(F74)),IF(E74="Trimestral",DATE(YEAR(F74),MONTH(F74)+3,DAY(F74)),IF(E74="Semestral",DATE(YEAR(F74),MONTH(F74)+6,DAY(F74)),IF(E74="Anual",DATE(YEAR(F74)+1,MONTH(F74),DAY(F74)),""))))))</x:f>
      </x:c>
      <x:c r="H74" s="30"/>
      <x:c r="I74" s="27" t="str">
        <x:f>IF(G74="","",IF(G74&lt;TODAY(),"Vencido",IF(G74&lt;=TODAY()+30,"Próximo","Al día")))</x:f>
      </x:c>
      <x:c r="J74" s="39"/>
      <x:c r="K74" s="30"/>
      <x:c r="L74" s="30"/>
    </x:row>
    <x:row r="75" ht="22" customHeight="1">
      <x:c r="A75" s="30"/>
      <x:c r="B75" s="30"/>
      <x:c r="C75" s="30"/>
      <x:c r="D75" s="30"/>
      <x:c r="E75" s="30"/>
      <x:c r="F75" s="34"/>
      <x:c r="G75" s="35" t="str">
        <x:f>IF(OR(E75="",F75=""),"",IF(E75="Semanal",F75+7,IF(E75="Mensual",DATE(YEAR(F75),MONTH(F75)+1,DAY(F75)),IF(E75="Trimestral",DATE(YEAR(F75),MONTH(F75)+3,DAY(F75)),IF(E75="Semestral",DATE(YEAR(F75),MONTH(F75)+6,DAY(F75)),IF(E75="Anual",DATE(YEAR(F75)+1,MONTH(F75),DAY(F75)),""))))))</x:f>
      </x:c>
      <x:c r="H75" s="30"/>
      <x:c r="I75" s="27" t="str">
        <x:f>IF(G75="","",IF(G75&lt;TODAY(),"Vencido",IF(G75&lt;=TODAY()+30,"Próximo","Al día")))</x:f>
      </x:c>
      <x:c r="J75" s="39"/>
      <x:c r="K75" s="30"/>
      <x:c r="L75" s="30"/>
    </x:row>
    <x:row r="76" ht="22" customHeight="1">
      <x:c r="A76" s="30"/>
      <x:c r="B76" s="30"/>
      <x:c r="C76" s="30"/>
      <x:c r="D76" s="30"/>
      <x:c r="E76" s="30"/>
      <x:c r="F76" s="34"/>
      <x:c r="G76" s="35" t="str">
        <x:f>IF(OR(E76="",F76=""),"",IF(E76="Semanal",F76+7,IF(E76="Mensual",DATE(YEAR(F76),MONTH(F76)+1,DAY(F76)),IF(E76="Trimestral",DATE(YEAR(F76),MONTH(F76)+3,DAY(F76)),IF(E76="Semestral",DATE(YEAR(F76),MONTH(F76)+6,DAY(F76)),IF(E76="Anual",DATE(YEAR(F76)+1,MONTH(F76),DAY(F76)),""))))))</x:f>
      </x:c>
      <x:c r="H76" s="30"/>
      <x:c r="I76" s="27" t="str">
        <x:f>IF(G76="","",IF(G76&lt;TODAY(),"Vencido",IF(G76&lt;=TODAY()+30,"Próximo","Al día")))</x:f>
      </x:c>
      <x:c r="J76" s="39"/>
      <x:c r="K76" s="30"/>
      <x:c r="L76" s="30"/>
    </x:row>
    <x:row r="77" ht="22" customHeight="1">
      <x:c r="A77" s="30"/>
      <x:c r="B77" s="30"/>
      <x:c r="C77" s="30"/>
      <x:c r="D77" s="30"/>
      <x:c r="E77" s="30"/>
      <x:c r="F77" s="34"/>
      <x:c r="G77" s="35" t="str">
        <x:f>IF(OR(E77="",F77=""),"",IF(E77="Semanal",F77+7,IF(E77="Mensual",DATE(YEAR(F77),MONTH(F77)+1,DAY(F77)),IF(E77="Trimestral",DATE(YEAR(F77),MONTH(F77)+3,DAY(F77)),IF(E77="Semestral",DATE(YEAR(F77),MONTH(F77)+6,DAY(F77)),IF(E77="Anual",DATE(YEAR(F77)+1,MONTH(F77),DAY(F77)),""))))))</x:f>
      </x:c>
      <x:c r="H77" s="30"/>
      <x:c r="I77" s="27" t="str">
        <x:f>IF(G77="","",IF(G77&lt;TODAY(),"Vencido",IF(G77&lt;=TODAY()+30,"Próximo","Al día")))</x:f>
      </x:c>
      <x:c r="J77" s="39"/>
      <x:c r="K77" s="30"/>
      <x:c r="L77" s="30"/>
    </x:row>
    <x:row r="78" ht="22" customHeight="1">
      <x:c r="A78" s="30"/>
      <x:c r="B78" s="30"/>
      <x:c r="C78" s="30"/>
      <x:c r="D78" s="30"/>
      <x:c r="E78" s="30"/>
      <x:c r="F78" s="34"/>
      <x:c r="G78" s="35" t="str">
        <x:f>IF(OR(E78="",F78=""),"",IF(E78="Semanal",F78+7,IF(E78="Mensual",DATE(YEAR(F78),MONTH(F78)+1,DAY(F78)),IF(E78="Trimestral",DATE(YEAR(F78),MONTH(F78)+3,DAY(F78)),IF(E78="Semestral",DATE(YEAR(F78),MONTH(F78)+6,DAY(F78)),IF(E78="Anual",DATE(YEAR(F78)+1,MONTH(F78),DAY(F78)),""))))))</x:f>
      </x:c>
      <x:c r="H78" s="30"/>
      <x:c r="I78" s="27" t="str">
        <x:f>IF(G78="","",IF(G78&lt;TODAY(),"Vencido",IF(G78&lt;=TODAY()+30,"Próximo","Al día")))</x:f>
      </x:c>
      <x:c r="J78" s="39"/>
      <x:c r="K78" s="30"/>
      <x:c r="L78" s="30"/>
    </x:row>
    <x:row r="79" ht="22" customHeight="1">
      <x:c r="A79" s="30"/>
      <x:c r="B79" s="30"/>
      <x:c r="C79" s="30"/>
      <x:c r="D79" s="30"/>
      <x:c r="E79" s="30"/>
      <x:c r="F79" s="34"/>
      <x:c r="G79" s="35" t="str">
        <x:f>IF(OR(E79="",F79=""),"",IF(E79="Semanal",F79+7,IF(E79="Mensual",DATE(YEAR(F79),MONTH(F79)+1,DAY(F79)),IF(E79="Trimestral",DATE(YEAR(F79),MONTH(F79)+3,DAY(F79)),IF(E79="Semestral",DATE(YEAR(F79),MONTH(F79)+6,DAY(F79)),IF(E79="Anual",DATE(YEAR(F79)+1,MONTH(F79),DAY(F79)),""))))))</x:f>
      </x:c>
      <x:c r="H79" s="30"/>
      <x:c r="I79" s="27" t="str">
        <x:f>IF(G79="","",IF(G79&lt;TODAY(),"Vencido",IF(G79&lt;=TODAY()+30,"Próximo","Al día")))</x:f>
      </x:c>
      <x:c r="J79" s="39"/>
      <x:c r="K79" s="30"/>
      <x:c r="L79" s="30"/>
    </x:row>
    <x:row r="80" ht="22" customHeight="1">
      <x:c r="A80" s="30"/>
      <x:c r="B80" s="30"/>
      <x:c r="C80" s="30"/>
      <x:c r="D80" s="30"/>
      <x:c r="E80" s="30"/>
      <x:c r="F80" s="34"/>
      <x:c r="G80" s="35" t="str">
        <x:f>IF(OR(E80="",F80=""),"",IF(E80="Semanal",F80+7,IF(E80="Mensual",DATE(YEAR(F80),MONTH(F80)+1,DAY(F80)),IF(E80="Trimestral",DATE(YEAR(F80),MONTH(F80)+3,DAY(F80)),IF(E80="Semestral",DATE(YEAR(F80),MONTH(F80)+6,DAY(F80)),IF(E80="Anual",DATE(YEAR(F80)+1,MONTH(F80),DAY(F80)),""))))))</x:f>
      </x:c>
      <x:c r="H80" s="30"/>
      <x:c r="I80" s="27" t="str">
        <x:f>IF(G80="","",IF(G80&lt;TODAY(),"Vencido",IF(G80&lt;=TODAY()+30,"Próximo","Al día")))</x:f>
      </x:c>
      <x:c r="J80" s="39"/>
      <x:c r="K80" s="30"/>
      <x:c r="L80" s="30"/>
    </x:row>
    <x:row r="81" ht="22" customHeight="1">
      <x:c r="A81" s="30"/>
      <x:c r="B81" s="30"/>
      <x:c r="C81" s="30"/>
      <x:c r="D81" s="30"/>
      <x:c r="E81" s="30"/>
      <x:c r="F81" s="34"/>
      <x:c r="G81" s="35" t="str">
        <x:f>IF(OR(E81="",F81=""),"",IF(E81="Semanal",F81+7,IF(E81="Mensual",DATE(YEAR(F81),MONTH(F81)+1,DAY(F81)),IF(E81="Trimestral",DATE(YEAR(F81),MONTH(F81)+3,DAY(F81)),IF(E81="Semestral",DATE(YEAR(F81),MONTH(F81)+6,DAY(F81)),IF(E81="Anual",DATE(YEAR(F81)+1,MONTH(F81),DAY(F81)),""))))))</x:f>
      </x:c>
      <x:c r="H81" s="30"/>
      <x:c r="I81" s="27" t="str">
        <x:f>IF(G81="","",IF(G81&lt;TODAY(),"Vencido",IF(G81&lt;=TODAY()+30,"Próximo","Al día")))</x:f>
      </x:c>
      <x:c r="J81" s="39"/>
      <x:c r="K81" s="30"/>
      <x:c r="L81" s="30"/>
    </x:row>
    <x:row r="82" ht="22" customHeight="1">
      <x:c r="A82" s="30"/>
      <x:c r="B82" s="30"/>
      <x:c r="C82" s="30"/>
      <x:c r="D82" s="30"/>
      <x:c r="E82" s="30"/>
      <x:c r="F82" s="34"/>
      <x:c r="G82" s="35" t="str">
        <x:f>IF(OR(E82="",F82=""),"",IF(E82="Semanal",F82+7,IF(E82="Mensual",DATE(YEAR(F82),MONTH(F82)+1,DAY(F82)),IF(E82="Trimestral",DATE(YEAR(F82),MONTH(F82)+3,DAY(F82)),IF(E82="Semestral",DATE(YEAR(F82),MONTH(F82)+6,DAY(F82)),IF(E82="Anual",DATE(YEAR(F82)+1,MONTH(F82),DAY(F82)),""))))))</x:f>
      </x:c>
      <x:c r="H82" s="30"/>
      <x:c r="I82" s="27" t="str">
        <x:f>IF(G82="","",IF(G82&lt;TODAY(),"Vencido",IF(G82&lt;=TODAY()+30,"Próximo","Al día")))</x:f>
      </x:c>
      <x:c r="J82" s="39"/>
      <x:c r="K82" s="30"/>
      <x:c r="L82" s="30"/>
    </x:row>
    <x:row r="83" ht="22" customHeight="1">
      <x:c r="A83" s="30"/>
      <x:c r="B83" s="30"/>
      <x:c r="C83" s="30"/>
      <x:c r="D83" s="30"/>
      <x:c r="E83" s="30"/>
      <x:c r="F83" s="34"/>
      <x:c r="G83" s="35" t="str">
        <x:f>IF(OR(E83="",F83=""),"",IF(E83="Semanal",F83+7,IF(E83="Mensual",DATE(YEAR(F83),MONTH(F83)+1,DAY(F83)),IF(E83="Trimestral",DATE(YEAR(F83),MONTH(F83)+3,DAY(F83)),IF(E83="Semestral",DATE(YEAR(F83),MONTH(F83)+6,DAY(F83)),IF(E83="Anual",DATE(YEAR(F83)+1,MONTH(F83),DAY(F83)),""))))))</x:f>
      </x:c>
      <x:c r="H83" s="30"/>
      <x:c r="I83" s="27" t="str">
        <x:f>IF(G83="","",IF(G83&lt;TODAY(),"Vencido",IF(G83&lt;=TODAY()+30,"Próximo","Al día")))</x:f>
      </x:c>
      <x:c r="J83" s="39"/>
      <x:c r="K83" s="30"/>
      <x:c r="L83" s="30"/>
    </x:row>
    <x:row r="84" ht="22" customHeight="1">
      <x:c r="A84" s="30"/>
      <x:c r="B84" s="30"/>
      <x:c r="C84" s="30"/>
      <x:c r="D84" s="30"/>
      <x:c r="E84" s="30"/>
      <x:c r="F84" s="34"/>
      <x:c r="G84" s="35" t="str">
        <x:f>IF(OR(E84="",F84=""),"",IF(E84="Semanal",F84+7,IF(E84="Mensual",DATE(YEAR(F84),MONTH(F84)+1,DAY(F84)),IF(E84="Trimestral",DATE(YEAR(F84),MONTH(F84)+3,DAY(F84)),IF(E84="Semestral",DATE(YEAR(F84),MONTH(F84)+6,DAY(F84)),IF(E84="Anual",DATE(YEAR(F84)+1,MONTH(F84),DAY(F84)),""))))))</x:f>
      </x:c>
      <x:c r="H84" s="30"/>
      <x:c r="I84" s="27" t="str">
        <x:f>IF(G84="","",IF(G84&lt;TODAY(),"Vencido",IF(G84&lt;=TODAY()+30,"Próximo","Al día")))</x:f>
      </x:c>
      <x:c r="J84" s="39"/>
      <x:c r="K84" s="30"/>
      <x:c r="L84" s="30"/>
    </x:row>
    <x:row r="85" ht="22" customHeight="1">
      <x:c r="A85" s="30"/>
      <x:c r="B85" s="30"/>
      <x:c r="C85" s="30"/>
      <x:c r="D85" s="30"/>
      <x:c r="E85" s="30"/>
      <x:c r="F85" s="34"/>
      <x:c r="G85" s="35" t="str">
        <x:f>IF(OR(E85="",F85=""),"",IF(E85="Semanal",F85+7,IF(E85="Mensual",DATE(YEAR(F85),MONTH(F85)+1,DAY(F85)),IF(E85="Trimestral",DATE(YEAR(F85),MONTH(F85)+3,DAY(F85)),IF(E85="Semestral",DATE(YEAR(F85),MONTH(F85)+6,DAY(F85)),IF(E85="Anual",DATE(YEAR(F85)+1,MONTH(F85),DAY(F85)),""))))))</x:f>
      </x:c>
      <x:c r="H85" s="30"/>
      <x:c r="I85" s="27" t="str">
        <x:f>IF(G85="","",IF(G85&lt;TODAY(),"Vencido",IF(G85&lt;=TODAY()+30,"Próximo","Al día")))</x:f>
      </x:c>
      <x:c r="J85" s="39"/>
      <x:c r="K85" s="30"/>
      <x:c r="L85" s="30"/>
    </x:row>
    <x:row r="86" ht="22" customHeight="1">
      <x:c r="A86" s="30"/>
      <x:c r="B86" s="30"/>
      <x:c r="C86" s="30"/>
      <x:c r="D86" s="30"/>
      <x:c r="E86" s="30"/>
      <x:c r="F86" s="34"/>
      <x:c r="G86" s="35" t="str">
        <x:f>IF(OR(E86="",F86=""),"",IF(E86="Semanal",F86+7,IF(E86="Mensual",DATE(YEAR(F86),MONTH(F86)+1,DAY(F86)),IF(E86="Trimestral",DATE(YEAR(F86),MONTH(F86)+3,DAY(F86)),IF(E86="Semestral",DATE(YEAR(F86),MONTH(F86)+6,DAY(F86)),IF(E86="Anual",DATE(YEAR(F86)+1,MONTH(F86),DAY(F86)),""))))))</x:f>
      </x:c>
      <x:c r="H86" s="30"/>
      <x:c r="I86" s="27" t="str">
        <x:f>IF(G86="","",IF(G86&lt;TODAY(),"Vencido",IF(G86&lt;=TODAY()+30,"Próximo","Al día")))</x:f>
      </x:c>
      <x:c r="J86" s="39"/>
      <x:c r="K86" s="30"/>
      <x:c r="L86" s="30"/>
    </x:row>
    <x:row r="87" ht="22" customHeight="1">
      <x:c r="A87" s="30"/>
      <x:c r="B87" s="30"/>
      <x:c r="C87" s="30"/>
      <x:c r="D87" s="30"/>
      <x:c r="E87" s="30"/>
      <x:c r="F87" s="34"/>
      <x:c r="G87" s="35" t="str">
        <x:f>IF(OR(E87="",F87=""),"",IF(E87="Semanal",F87+7,IF(E87="Mensual",DATE(YEAR(F87),MONTH(F87)+1,DAY(F87)),IF(E87="Trimestral",DATE(YEAR(F87),MONTH(F87)+3,DAY(F87)),IF(E87="Semestral",DATE(YEAR(F87),MONTH(F87)+6,DAY(F87)),IF(E87="Anual",DATE(YEAR(F87)+1,MONTH(F87),DAY(F87)),""))))))</x:f>
      </x:c>
      <x:c r="H87" s="30"/>
      <x:c r="I87" s="27" t="str">
        <x:f>IF(G87="","",IF(G87&lt;TODAY(),"Vencido",IF(G87&lt;=TODAY()+30,"Próximo","Al día")))</x:f>
      </x:c>
      <x:c r="J87" s="39"/>
      <x:c r="K87" s="30"/>
      <x:c r="L87" s="30"/>
    </x:row>
    <x:row r="88" ht="22" customHeight="1">
      <x:c r="A88" s="30"/>
      <x:c r="B88" s="30"/>
      <x:c r="C88" s="30"/>
      <x:c r="D88" s="30"/>
      <x:c r="E88" s="30"/>
      <x:c r="F88" s="34"/>
      <x:c r="G88" s="35" t="str">
        <x:f>IF(OR(E88="",F88=""),"",IF(E88="Semanal",F88+7,IF(E88="Mensual",DATE(YEAR(F88),MONTH(F88)+1,DAY(F88)),IF(E88="Trimestral",DATE(YEAR(F88),MONTH(F88)+3,DAY(F88)),IF(E88="Semestral",DATE(YEAR(F88),MONTH(F88)+6,DAY(F88)),IF(E88="Anual",DATE(YEAR(F88)+1,MONTH(F88),DAY(F88)),""))))))</x:f>
      </x:c>
      <x:c r="H88" s="30"/>
      <x:c r="I88" s="27" t="str">
        <x:f>IF(G88="","",IF(G88&lt;TODAY(),"Vencido",IF(G88&lt;=TODAY()+30,"Próximo","Al día")))</x:f>
      </x:c>
      <x:c r="J88" s="39"/>
      <x:c r="K88" s="30"/>
      <x:c r="L88" s="30"/>
    </x:row>
    <x:row r="89" ht="22" customHeight="1">
      <x:c r="A89" s="30"/>
      <x:c r="B89" s="30"/>
      <x:c r="C89" s="30"/>
      <x:c r="D89" s="30"/>
      <x:c r="E89" s="30"/>
      <x:c r="F89" s="34"/>
      <x:c r="G89" s="35" t="str">
        <x:f>IF(OR(E89="",F89=""),"",IF(E89="Semanal",F89+7,IF(E89="Mensual",DATE(YEAR(F89),MONTH(F89)+1,DAY(F89)),IF(E89="Trimestral",DATE(YEAR(F89),MONTH(F89)+3,DAY(F89)),IF(E89="Semestral",DATE(YEAR(F89),MONTH(F89)+6,DAY(F89)),IF(E89="Anual",DATE(YEAR(F89)+1,MONTH(F89),DAY(F89)),""))))))</x:f>
      </x:c>
      <x:c r="H89" s="30"/>
      <x:c r="I89" s="27" t="str">
        <x:f>IF(G89="","",IF(G89&lt;TODAY(),"Vencido",IF(G89&lt;=TODAY()+30,"Próximo","Al día")))</x:f>
      </x:c>
      <x:c r="J89" s="39"/>
      <x:c r="K89" s="30"/>
      <x:c r="L89" s="30"/>
    </x:row>
    <x:row r="90" ht="22" customHeight="1">
      <x:c r="A90" s="30"/>
      <x:c r="B90" s="30"/>
      <x:c r="C90" s="30"/>
      <x:c r="D90" s="30"/>
      <x:c r="E90" s="30"/>
      <x:c r="F90" s="34"/>
      <x:c r="G90" s="35" t="str">
        <x:f>IF(OR(E90="",F90=""),"",IF(E90="Semanal",F90+7,IF(E90="Mensual",DATE(YEAR(F90),MONTH(F90)+1,DAY(F90)),IF(E90="Trimestral",DATE(YEAR(F90),MONTH(F90)+3,DAY(F90)),IF(E90="Semestral",DATE(YEAR(F90),MONTH(F90)+6,DAY(F90)),IF(E90="Anual",DATE(YEAR(F90)+1,MONTH(F90),DAY(F90)),""))))))</x:f>
      </x:c>
      <x:c r="H90" s="30"/>
      <x:c r="I90" s="27" t="str">
        <x:f>IF(G90="","",IF(G90&lt;TODAY(),"Vencido",IF(G90&lt;=TODAY()+30,"Próximo","Al día")))</x:f>
      </x:c>
      <x:c r="J90" s="39"/>
      <x:c r="K90" s="30"/>
      <x:c r="L90" s="30"/>
    </x:row>
    <x:row r="91" ht="22" customHeight="1">
      <x:c r="A91" s="30"/>
      <x:c r="B91" s="30"/>
      <x:c r="C91" s="30"/>
      <x:c r="D91" s="30"/>
      <x:c r="E91" s="30"/>
      <x:c r="F91" s="34"/>
      <x:c r="G91" s="35" t="str">
        <x:f>IF(OR(E91="",F91=""),"",IF(E91="Semanal",F91+7,IF(E91="Mensual",DATE(YEAR(F91),MONTH(F91)+1,DAY(F91)),IF(E91="Trimestral",DATE(YEAR(F91),MONTH(F91)+3,DAY(F91)),IF(E91="Semestral",DATE(YEAR(F91),MONTH(F91)+6,DAY(F91)),IF(E91="Anual",DATE(YEAR(F91)+1,MONTH(F91),DAY(F91)),""))))))</x:f>
      </x:c>
      <x:c r="H91" s="30"/>
      <x:c r="I91" s="27" t="str">
        <x:f>IF(G91="","",IF(G91&lt;TODAY(),"Vencido",IF(G91&lt;=TODAY()+30,"Próximo","Al día")))</x:f>
      </x:c>
      <x:c r="J91" s="39"/>
      <x:c r="K91" s="30"/>
      <x:c r="L91" s="30"/>
    </x:row>
    <x:row r="92" ht="22" customHeight="1">
      <x:c r="A92" s="30"/>
      <x:c r="B92" s="30"/>
      <x:c r="C92" s="30"/>
      <x:c r="D92" s="30"/>
      <x:c r="E92" s="30"/>
      <x:c r="F92" s="34"/>
      <x:c r="G92" s="35" t="str">
        <x:f>IF(OR(E92="",F92=""),"",IF(E92="Semanal",F92+7,IF(E92="Mensual",DATE(YEAR(F92),MONTH(F92)+1,DAY(F92)),IF(E92="Trimestral",DATE(YEAR(F92),MONTH(F92)+3,DAY(F92)),IF(E92="Semestral",DATE(YEAR(F92),MONTH(F92)+6,DAY(F92)),IF(E92="Anual",DATE(YEAR(F92)+1,MONTH(F92),DAY(F92)),""))))))</x:f>
      </x:c>
      <x:c r="H92" s="30"/>
      <x:c r="I92" s="27" t="str">
        <x:f>IF(G92="","",IF(G92&lt;TODAY(),"Vencido",IF(G92&lt;=TODAY()+30,"Próximo","Al día")))</x:f>
      </x:c>
      <x:c r="J92" s="39"/>
      <x:c r="K92" s="30"/>
      <x:c r="L92" s="30"/>
    </x:row>
    <x:row r="93" ht="22" customHeight="1">
      <x:c r="A93" s="30"/>
      <x:c r="B93" s="30"/>
      <x:c r="C93" s="30"/>
      <x:c r="D93" s="30"/>
      <x:c r="E93" s="30"/>
      <x:c r="F93" s="34"/>
      <x:c r="G93" s="35" t="str">
        <x:f>IF(OR(E93="",F93=""),"",IF(E93="Semanal",F93+7,IF(E93="Mensual",DATE(YEAR(F93),MONTH(F93)+1,DAY(F93)),IF(E93="Trimestral",DATE(YEAR(F93),MONTH(F93)+3,DAY(F93)),IF(E93="Semestral",DATE(YEAR(F93),MONTH(F93)+6,DAY(F93)),IF(E93="Anual",DATE(YEAR(F93)+1,MONTH(F93),DAY(F93)),""))))))</x:f>
      </x:c>
      <x:c r="H93" s="30"/>
      <x:c r="I93" s="27" t="str">
        <x:f>IF(G93="","",IF(G93&lt;TODAY(),"Vencido",IF(G93&lt;=TODAY()+30,"Próximo","Al día")))</x:f>
      </x:c>
      <x:c r="J93" s="39"/>
      <x:c r="K93" s="30"/>
      <x:c r="L93" s="30"/>
    </x:row>
    <x:row r="94" ht="22" customHeight="1">
      <x:c r="A94" s="30"/>
      <x:c r="B94" s="30"/>
      <x:c r="C94" s="30"/>
      <x:c r="D94" s="30"/>
      <x:c r="E94" s="30"/>
      <x:c r="F94" s="34"/>
      <x:c r="G94" s="35" t="str">
        <x:f>IF(OR(E94="",F94=""),"",IF(E94="Semanal",F94+7,IF(E94="Mensual",DATE(YEAR(F94),MONTH(F94)+1,DAY(F94)),IF(E94="Trimestral",DATE(YEAR(F94),MONTH(F94)+3,DAY(F94)),IF(E94="Semestral",DATE(YEAR(F94),MONTH(F94)+6,DAY(F94)),IF(E94="Anual",DATE(YEAR(F94)+1,MONTH(F94),DAY(F94)),""))))))</x:f>
      </x:c>
      <x:c r="H94" s="30"/>
      <x:c r="I94" s="27" t="str">
        <x:f>IF(G94="","",IF(G94&lt;TODAY(),"Vencido",IF(G94&lt;=TODAY()+30,"Próximo","Al día")))</x:f>
      </x:c>
      <x:c r="J94" s="39"/>
      <x:c r="K94" s="30"/>
      <x:c r="L94" s="30"/>
    </x:row>
    <x:row r="95" ht="22" customHeight="1">
      <x:c r="A95" s="30"/>
      <x:c r="B95" s="30"/>
      <x:c r="C95" s="30"/>
      <x:c r="D95" s="30"/>
      <x:c r="E95" s="30"/>
      <x:c r="F95" s="34"/>
      <x:c r="G95" s="35" t="str">
        <x:f>IF(OR(E95="",F95=""),"",IF(E95="Semanal",F95+7,IF(E95="Mensual",DATE(YEAR(F95),MONTH(F95)+1,DAY(F95)),IF(E95="Trimestral",DATE(YEAR(F95),MONTH(F95)+3,DAY(F95)),IF(E95="Semestral",DATE(YEAR(F95),MONTH(F95)+6,DAY(F95)),IF(E95="Anual",DATE(YEAR(F95)+1,MONTH(F95),DAY(F95)),""))))))</x:f>
      </x:c>
      <x:c r="H95" s="30"/>
      <x:c r="I95" s="27" t="str">
        <x:f>IF(G95="","",IF(G95&lt;TODAY(),"Vencido",IF(G95&lt;=TODAY()+30,"Próximo","Al día")))</x:f>
      </x:c>
      <x:c r="J95" s="39"/>
      <x:c r="K95" s="30"/>
      <x:c r="L95" s="30"/>
    </x:row>
    <x:row r="96" ht="22" customHeight="1">
      <x:c r="A96" s="30"/>
      <x:c r="B96" s="30"/>
      <x:c r="C96" s="30"/>
      <x:c r="D96" s="30"/>
      <x:c r="E96" s="30"/>
      <x:c r="F96" s="34"/>
      <x:c r="G96" s="35" t="str">
        <x:f>IF(OR(E96="",F96=""),"",IF(E96="Semanal",F96+7,IF(E96="Mensual",DATE(YEAR(F96),MONTH(F96)+1,DAY(F96)),IF(E96="Trimestral",DATE(YEAR(F96),MONTH(F96)+3,DAY(F96)),IF(E96="Semestral",DATE(YEAR(F96),MONTH(F96)+6,DAY(F96)),IF(E96="Anual",DATE(YEAR(F96)+1,MONTH(F96),DAY(F96)),""))))))</x:f>
      </x:c>
      <x:c r="H96" s="30"/>
      <x:c r="I96" s="27" t="str">
        <x:f>IF(G96="","",IF(G96&lt;TODAY(),"Vencido",IF(G96&lt;=TODAY()+30,"Próximo","Al día")))</x:f>
      </x:c>
      <x:c r="J96" s="39"/>
      <x:c r="K96" s="30"/>
      <x:c r="L96" s="30"/>
    </x:row>
    <x:row r="97" ht="22" customHeight="1">
      <x:c r="A97" s="30"/>
      <x:c r="B97" s="30"/>
      <x:c r="C97" s="30"/>
      <x:c r="D97" s="30"/>
      <x:c r="E97" s="30"/>
      <x:c r="F97" s="34"/>
      <x:c r="G97" s="35" t="str">
        <x:f>IF(OR(E97="",F97=""),"",IF(E97="Semanal",F97+7,IF(E97="Mensual",DATE(YEAR(F97),MONTH(F97)+1,DAY(F97)),IF(E97="Trimestral",DATE(YEAR(F97),MONTH(F97)+3,DAY(F97)),IF(E97="Semestral",DATE(YEAR(F97),MONTH(F97)+6,DAY(F97)),IF(E97="Anual",DATE(YEAR(F97)+1,MONTH(F97),DAY(F97)),""))))))</x:f>
      </x:c>
      <x:c r="H97" s="30"/>
      <x:c r="I97" s="27" t="str">
        <x:f>IF(G97="","",IF(G97&lt;TODAY(),"Vencido",IF(G97&lt;=TODAY()+30,"Próximo","Al día")))</x:f>
      </x:c>
      <x:c r="J97" s="39"/>
      <x:c r="K97" s="30"/>
      <x:c r="L97" s="30"/>
    </x:row>
    <x:row r="98" ht="22" customHeight="1">
      <x:c r="A98" s="30"/>
      <x:c r="B98" s="30"/>
      <x:c r="C98" s="30"/>
      <x:c r="D98" s="30"/>
      <x:c r="E98" s="30"/>
      <x:c r="F98" s="34"/>
      <x:c r="G98" s="35" t="str">
        <x:f>IF(OR(E98="",F98=""),"",IF(E98="Semanal",F98+7,IF(E98="Mensual",DATE(YEAR(F98),MONTH(F98)+1,DAY(F98)),IF(E98="Trimestral",DATE(YEAR(F98),MONTH(F98)+3,DAY(F98)),IF(E98="Semestral",DATE(YEAR(F98),MONTH(F98)+6,DAY(F98)),IF(E98="Anual",DATE(YEAR(F98)+1,MONTH(F98),DAY(F98)),""))))))</x:f>
      </x:c>
      <x:c r="H98" s="30"/>
      <x:c r="I98" s="27" t="str">
        <x:f>IF(G98="","",IF(G98&lt;TODAY(),"Vencido",IF(G98&lt;=TODAY()+30,"Próximo","Al día")))</x:f>
      </x:c>
      <x:c r="J98" s="39"/>
      <x:c r="K98" s="30"/>
      <x:c r="L98" s="30"/>
    </x:row>
    <x:row r="99" ht="22" customHeight="1">
      <x:c r="A99" s="30"/>
      <x:c r="B99" s="30"/>
      <x:c r="C99" s="30"/>
      <x:c r="D99" s="30"/>
      <x:c r="E99" s="30"/>
      <x:c r="F99" s="34"/>
      <x:c r="G99" s="35" t="str">
        <x:f>IF(OR(E99="",F99=""),"",IF(E99="Semanal",F99+7,IF(E99="Mensual",DATE(YEAR(F99),MONTH(F99)+1,DAY(F99)),IF(E99="Trimestral",DATE(YEAR(F99),MONTH(F99)+3,DAY(F99)),IF(E99="Semestral",DATE(YEAR(F99),MONTH(F99)+6,DAY(F99)),IF(E99="Anual",DATE(YEAR(F99)+1,MONTH(F99),DAY(F99)),""))))))</x:f>
      </x:c>
      <x:c r="H99" s="30"/>
      <x:c r="I99" s="27" t="str">
        <x:f>IF(G99="","",IF(G99&lt;TODAY(),"Vencido",IF(G99&lt;=TODAY()+30,"Próximo","Al día")))</x:f>
      </x:c>
      <x:c r="J99" s="39"/>
      <x:c r="K99" s="30"/>
      <x:c r="L99" s="30"/>
    </x:row>
    <x:row r="100" ht="22" customHeight="1">
      <x:c r="A100" s="30"/>
      <x:c r="B100" s="30"/>
      <x:c r="C100" s="30"/>
      <x:c r="D100" s="30"/>
      <x:c r="E100" s="30"/>
      <x:c r="F100" s="34"/>
      <x:c r="G100" s="35" t="str">
        <x:f>IF(OR(E100="",F100=""),"",IF(E100="Semanal",F100+7,IF(E100="Mensual",DATE(YEAR(F100),MONTH(F100)+1,DAY(F100)),IF(E100="Trimestral",DATE(YEAR(F100),MONTH(F100)+3,DAY(F100)),IF(E100="Semestral",DATE(YEAR(F100),MONTH(F100)+6,DAY(F100)),IF(E100="Anual",DATE(YEAR(F100)+1,MONTH(F100),DAY(F100)),""))))))</x:f>
      </x:c>
      <x:c r="H100" s="30"/>
      <x:c r="I100" s="27" t="str">
        <x:f>IF(G100="","",IF(G100&lt;TODAY(),"Vencido",IF(G100&lt;=TODAY()+30,"Próximo","Al día")))</x:f>
      </x:c>
      <x:c r="J100" s="39"/>
      <x:c r="K100" s="30"/>
      <x:c r="L100" s="30"/>
    </x:row>
    <x:row r="101" ht="22" customHeight="1">
      <x:c r="A101" s="30"/>
      <x:c r="B101" s="30"/>
      <x:c r="C101" s="30"/>
      <x:c r="D101" s="30"/>
      <x:c r="E101" s="30"/>
      <x:c r="F101" s="34"/>
      <x:c r="G101" s="35" t="str">
        <x:f>IF(OR(E101="",F101=""),"",IF(E101="Semanal",F101+7,IF(E101="Mensual",DATE(YEAR(F101),MONTH(F101)+1,DAY(F101)),IF(E101="Trimestral",DATE(YEAR(F101),MONTH(F101)+3,DAY(F101)),IF(E101="Semestral",DATE(YEAR(F101),MONTH(F101)+6,DAY(F101)),IF(E101="Anual",DATE(YEAR(F101)+1,MONTH(F101),DAY(F101)),""))))))</x:f>
      </x:c>
      <x:c r="H101" s="30"/>
      <x:c r="I101" s="27" t="str">
        <x:f>IF(G101="","",IF(G101&lt;TODAY(),"Vencido",IF(G101&lt;=TODAY()+30,"Próximo","Al día")))</x:f>
      </x:c>
      <x:c r="J101" s="39"/>
      <x:c r="K101" s="30"/>
      <x:c r="L101" s="30"/>
    </x:row>
    <x:row r="102" ht="22" customHeight="1">
      <x:c r="A102" s="30"/>
      <x:c r="B102" s="30"/>
      <x:c r="C102" s="30"/>
      <x:c r="D102" s="30"/>
      <x:c r="E102" s="30"/>
      <x:c r="F102" s="34"/>
      <x:c r="G102" s="35" t="str">
        <x:f>IF(OR(E102="",F102=""),"",IF(E102="Semanal",F102+7,IF(E102="Mensual",DATE(YEAR(F102),MONTH(F102)+1,DAY(F102)),IF(E102="Trimestral",DATE(YEAR(F102),MONTH(F102)+3,DAY(F102)),IF(E102="Semestral",DATE(YEAR(F102),MONTH(F102)+6,DAY(F102)),IF(E102="Anual",DATE(YEAR(F102)+1,MONTH(F102),DAY(F102)),""))))))</x:f>
      </x:c>
      <x:c r="H102" s="30"/>
      <x:c r="I102" s="27" t="str">
        <x:f>IF(G102="","",IF(G102&lt;TODAY(),"Vencido",IF(G102&lt;=TODAY()+30,"Próximo","Al día")))</x:f>
      </x:c>
      <x:c r="J102" s="39"/>
      <x:c r="K102" s="30"/>
      <x:c r="L102" s="30"/>
    </x:row>
    <x:row r="103" ht="22" customHeight="1">
      <x:c r="A103" s="30"/>
      <x:c r="B103" s="30"/>
      <x:c r="C103" s="30"/>
      <x:c r="D103" s="30"/>
      <x:c r="E103" s="30"/>
      <x:c r="F103" s="34"/>
      <x:c r="G103" s="35" t="str">
        <x:f>IF(OR(E103="",F103=""),"",IF(E103="Semanal",F103+7,IF(E103="Mensual",DATE(YEAR(F103),MONTH(F103)+1,DAY(F103)),IF(E103="Trimestral",DATE(YEAR(F103),MONTH(F103)+3,DAY(F103)),IF(E103="Semestral",DATE(YEAR(F103),MONTH(F103)+6,DAY(F103)),IF(E103="Anual",DATE(YEAR(F103)+1,MONTH(F103),DAY(F103)),""))))))</x:f>
      </x:c>
      <x:c r="H103" s="30"/>
      <x:c r="I103" s="27" t="str">
        <x:f>IF(G103="","",IF(G103&lt;TODAY(),"Vencido",IF(G103&lt;=TODAY()+30,"Próximo","Al día")))</x:f>
      </x:c>
      <x:c r="J103" s="39"/>
      <x:c r="K103" s="30"/>
      <x:c r="L103" s="30"/>
    </x:row>
    <x:row r="104" ht="22" customHeight="1">
      <x:c r="A104" s="30"/>
      <x:c r="B104" s="30"/>
      <x:c r="C104" s="30"/>
      <x:c r="D104" s="30"/>
      <x:c r="E104" s="30"/>
      <x:c r="F104" s="34"/>
      <x:c r="G104" s="35" t="str">
        <x:f>IF(OR(E104="",F104=""),"",IF(E104="Semanal",F104+7,IF(E104="Mensual",DATE(YEAR(F104),MONTH(F104)+1,DAY(F104)),IF(E104="Trimestral",DATE(YEAR(F104),MONTH(F104)+3,DAY(F104)),IF(E104="Semestral",DATE(YEAR(F104),MONTH(F104)+6,DAY(F104)),IF(E104="Anual",DATE(YEAR(F104)+1,MONTH(F104),DAY(F104)),""))))))</x:f>
      </x:c>
      <x:c r="H104" s="30"/>
      <x:c r="I104" s="27" t="str">
        <x:f>IF(G104="","",IF(G104&lt;TODAY(),"Vencido",IF(G104&lt;=TODAY()+30,"Próximo","Al día")))</x:f>
      </x:c>
      <x:c r="J104" s="39"/>
      <x:c r="K104" s="30"/>
      <x:c r="L104" s="30"/>
    </x:row>
    <x:row r="105" ht="22" customHeight="1">
      <x:c r="A105" s="30"/>
      <x:c r="B105" s="30"/>
      <x:c r="C105" s="30"/>
      <x:c r="D105" s="30"/>
      <x:c r="E105" s="30"/>
      <x:c r="F105" s="34"/>
      <x:c r="G105" s="35" t="str">
        <x:f>IF(OR(E105="",F105=""),"",IF(E105="Semanal",F105+7,IF(E105="Mensual",DATE(YEAR(F105),MONTH(F105)+1,DAY(F105)),IF(E105="Trimestral",DATE(YEAR(F105),MONTH(F105)+3,DAY(F105)),IF(E105="Semestral",DATE(YEAR(F105),MONTH(F105)+6,DAY(F105)),IF(E105="Anual",DATE(YEAR(F105)+1,MONTH(F105),DAY(F105)),""))))))</x:f>
      </x:c>
      <x:c r="H105" s="30"/>
      <x:c r="I105" s="27" t="str">
        <x:f>IF(G105="","",IF(G105&lt;TODAY(),"Vencido",IF(G105&lt;=TODAY()+30,"Próximo","Al día")))</x:f>
      </x:c>
      <x:c r="J105" s="39"/>
      <x:c r="K105" s="30"/>
      <x:c r="L105" s="30"/>
    </x:row>
    <x:row r="106" ht="22" customHeight="1">
      <x:c r="A106" s="30"/>
      <x:c r="B106" s="30"/>
      <x:c r="C106" s="30"/>
      <x:c r="D106" s="30"/>
      <x:c r="E106" s="30"/>
      <x:c r="F106" s="34"/>
      <x:c r="G106" s="35" t="str">
        <x:f>IF(OR(E106="",F106=""),"",IF(E106="Semanal",F106+7,IF(E106="Mensual",DATE(YEAR(F106),MONTH(F106)+1,DAY(F106)),IF(E106="Trimestral",DATE(YEAR(F106),MONTH(F106)+3,DAY(F106)),IF(E106="Semestral",DATE(YEAR(F106),MONTH(F106)+6,DAY(F106)),IF(E106="Anual",DATE(YEAR(F106)+1,MONTH(F106),DAY(F106)),""))))))</x:f>
      </x:c>
      <x:c r="H106" s="30"/>
      <x:c r="I106" s="27" t="str">
        <x:f>IF(G106="","",IF(G106&lt;TODAY(),"Vencido",IF(G106&lt;=TODAY()+30,"Próximo","Al día")))</x:f>
      </x:c>
      <x:c r="J106" s="39"/>
      <x:c r="K106" s="30"/>
      <x:c r="L106" s="30"/>
    </x:row>
    <x:row r="107" ht="22" customHeight="1">
      <x:c r="A107" s="30"/>
      <x:c r="B107" s="30"/>
      <x:c r="C107" s="30"/>
      <x:c r="D107" s="30"/>
      <x:c r="E107" s="30"/>
      <x:c r="F107" s="34"/>
      <x:c r="G107" s="35" t="str">
        <x:f>IF(OR(E107="",F107=""),"",IF(E107="Semanal",F107+7,IF(E107="Mensual",DATE(YEAR(F107),MONTH(F107)+1,DAY(F107)),IF(E107="Trimestral",DATE(YEAR(F107),MONTH(F107)+3,DAY(F107)),IF(E107="Semestral",DATE(YEAR(F107),MONTH(F107)+6,DAY(F107)),IF(E107="Anual",DATE(YEAR(F107)+1,MONTH(F107),DAY(F107)),""))))))</x:f>
      </x:c>
      <x:c r="H107" s="30"/>
      <x:c r="I107" s="27" t="str">
        <x:f>IF(G107="","",IF(G107&lt;TODAY(),"Vencido",IF(G107&lt;=TODAY()+30,"Próximo","Al día")))</x:f>
      </x:c>
      <x:c r="J107" s="39"/>
      <x:c r="K107" s="30"/>
      <x:c r="L107" s="30"/>
    </x:row>
    <x:row r="108" ht="22" customHeight="1">
      <x:c r="A108" s="31"/>
      <x:c r="B108" s="31"/>
      <x:c r="C108" s="31"/>
      <x:c r="D108" s="31"/>
      <x:c r="E108" s="31"/>
      <x:c r="F108" s="36"/>
      <x:c r="G108" s="37" t="str">
        <x:f>IF(OR(E108="",F108=""),"",IF(E108="Semanal",F108+7,IF(E108="Mensual",DATE(YEAR(F108),MONTH(F108)+1,DAY(F108)),IF(E108="Trimestral",DATE(YEAR(F108),MONTH(F108)+3,DAY(F108)),IF(E108="Semestral",DATE(YEAR(F108),MONTH(F108)+6,DAY(F108)),IF(E108="Anual",DATE(YEAR(F108)+1,MONTH(F108),DAY(F108)),""))))))</x:f>
      </x:c>
      <x:c r="H108" s="31"/>
      <x:c r="I108" s="28" t="str">
        <x:f>IF(G108="","",IF(G108&lt;TODAY(),"Vencido",IF(G108&lt;=TODAY()+30,"Próximo","Al día")))</x:f>
      </x:c>
      <x:c r="J108" s="40"/>
      <x:c r="K108" s="31"/>
      <x:c r="L108" s="31"/>
    </x:row>
  </x:sheetData>
  <x:mergeCells>
    <x:mergeCell ref="A1:L1"/>
    <x:mergeCell ref="A7:L7"/>
  </x:mergeCells>
  <x:conditionalFormatting sqref="I9:I108">
    <x:cfRule type="containsText" dxfId="0" priority="1" operator="containsText" text="Vencido"/>
    <x:cfRule type="containsText" dxfId="1" priority="2" operator="containsText" text="Próximo"/>
    <x:cfRule type="containsText" dxfId="2" priority="3" operator="containsText" text="Al día"/>
  </x:conditionalFormatting>
  <x:dataValidations count="2">
    <x:dataValidation type="list" sqref="D9:D108">
      <x:formula1>"Preventivo,Correctivo,Inspección"</x:formula1>
    </x:dataValidation>
    <x:dataValidation type="list" sqref="E9:E108">
      <x:formula1>"Semanal,Mensual,Trimestral,Semestral,Anual"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3d9694de204621"/>
  </x:tableParts>
</x:worksheet>
</file>